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020" firstSheet="2" activeTab="17"/>
  </bookViews>
  <sheets>
    <sheet name="LOHP" sheetId="1" r:id="rId1"/>
    <sheet name="Sheet1" sheetId="19" r:id="rId2"/>
    <sheet name="Site 1" sheetId="4" r:id="rId3"/>
    <sheet name="Site 2" sheetId="5" r:id="rId4"/>
    <sheet name="Site 3" sheetId="6" r:id="rId5"/>
    <sheet name="Site 4" sheetId="8" r:id="rId6"/>
    <sheet name="Site 5" sheetId="9" r:id="rId7"/>
    <sheet name="Bromscott " sheetId="2" r:id="rId8"/>
    <sheet name="Broom 1" sheetId="10" r:id="rId9"/>
    <sheet name="Broom 2" sheetId="7" r:id="rId10"/>
    <sheet name="Scarffe fen" sheetId="3" r:id="rId11"/>
    <sheet name="Scarffe 1" sheetId="11" r:id="rId12"/>
    <sheet name="Scarffe 2" sheetId="12" r:id="rId13"/>
    <sheet name="Scarffe 3" sheetId="13" r:id="rId14"/>
    <sheet name="Scarffe 4" sheetId="14" r:id="rId15"/>
    <sheet name="Scarffe 5" sheetId="15" r:id="rId16"/>
    <sheet name="Site data" sheetId="16" r:id="rId17"/>
    <sheet name="Molluscs" sheetId="17" r:id="rId18"/>
    <sheet name="Broomscot molluscs" sheetId="18" r:id="rId19"/>
  </sheets>
  <calcPr calcId="145621"/>
</workbook>
</file>

<file path=xl/calcChain.xml><?xml version="1.0" encoding="utf-8"?>
<calcChain xmlns="http://schemas.openxmlformats.org/spreadsheetml/2006/main">
  <c r="AE93" i="2" l="1"/>
  <c r="AD93" i="2"/>
  <c r="AC93" i="2"/>
  <c r="AB93" i="2"/>
  <c r="AA93" i="2"/>
  <c r="Z93" i="2"/>
  <c r="Y93" i="2"/>
  <c r="P90" i="2"/>
  <c r="Q90" i="2"/>
  <c r="R90" i="2"/>
  <c r="S90" i="2"/>
  <c r="T90" i="2"/>
  <c r="U90" i="2"/>
  <c r="V90" i="2"/>
  <c r="I81" i="19" l="1"/>
  <c r="J81" i="19"/>
  <c r="K81" i="19"/>
  <c r="L81" i="19"/>
  <c r="M81" i="19"/>
  <c r="I23" i="3" l="1"/>
  <c r="K25" i="3"/>
  <c r="M22" i="3"/>
  <c r="Q26" i="3"/>
  <c r="O26" i="3"/>
  <c r="K7" i="16" l="1"/>
  <c r="I7" i="16"/>
  <c r="H7" i="16"/>
  <c r="E4" i="16"/>
  <c r="C4" i="16"/>
  <c r="B4" i="16"/>
</calcChain>
</file>

<file path=xl/sharedStrings.xml><?xml version="1.0" encoding="utf-8"?>
<sst xmlns="http://schemas.openxmlformats.org/spreadsheetml/2006/main" count="1692" uniqueCount="366">
  <si>
    <t>LOHP</t>
  </si>
  <si>
    <t>Chironomid larvae</t>
  </si>
  <si>
    <t>Lymnaea truncatula</t>
  </si>
  <si>
    <t>Pisidium personatum</t>
  </si>
  <si>
    <t>Anisus vortex</t>
  </si>
  <si>
    <t>Gammarus lacustris</t>
  </si>
  <si>
    <t>Glossiphonia complanata</t>
  </si>
  <si>
    <t>Sialis lutaria</t>
  </si>
  <si>
    <t>Sigara distincta</t>
  </si>
  <si>
    <t>Limnephilus sp</t>
  </si>
  <si>
    <t>Forficula auricularia</t>
  </si>
  <si>
    <t>Cepaea nemoralis</t>
  </si>
  <si>
    <t xml:space="preserve">Planaria torva </t>
  </si>
  <si>
    <t>Callicorixa praeusta</t>
  </si>
  <si>
    <t>Ostracod sp</t>
  </si>
  <si>
    <t>Centroptilum luteolum</t>
  </si>
  <si>
    <t>Pediciae sp</t>
  </si>
  <si>
    <t>Oligochaetes sp</t>
  </si>
  <si>
    <t>Simulium posticatum</t>
  </si>
  <si>
    <t>Limnephilus sp 2</t>
  </si>
  <si>
    <t>Argyroneta aquatica</t>
  </si>
  <si>
    <t>Simulium angustitare</t>
  </si>
  <si>
    <t>Thaumaleidae sp</t>
  </si>
  <si>
    <t>Physa fontinalis</t>
  </si>
  <si>
    <t>Radix balthica</t>
  </si>
  <si>
    <t>Lymnaea stagnalis</t>
  </si>
  <si>
    <t>Psychodidae sp</t>
  </si>
  <si>
    <t>Sphaerium corneum</t>
  </si>
  <si>
    <t>Acroloxus lacustris</t>
  </si>
  <si>
    <t>Dugesia lugubris</t>
  </si>
  <si>
    <t>Baetis scambus</t>
  </si>
  <si>
    <t>Valvata cristata</t>
  </si>
  <si>
    <t>Pisidium milium</t>
  </si>
  <si>
    <t>Species</t>
  </si>
  <si>
    <t>Succinea putris</t>
  </si>
  <si>
    <t>Arianta arbustorium</t>
  </si>
  <si>
    <t>Lymnaea fuscus</t>
  </si>
  <si>
    <t>Radix peregra</t>
  </si>
  <si>
    <t>Velia caprai</t>
  </si>
  <si>
    <t>Erpopdella octoculata</t>
  </si>
  <si>
    <t>Polycelis nigra group</t>
  </si>
  <si>
    <t>Agabus bipustulatus</t>
  </si>
  <si>
    <t>Tipulidae sp</t>
  </si>
  <si>
    <t>Lymnaea stagnais</t>
  </si>
  <si>
    <t>Aegopinella nitidula</t>
  </si>
  <si>
    <t>Haemopis sanguisuga</t>
  </si>
  <si>
    <t>Ilybius fuliginosus</t>
  </si>
  <si>
    <t>Mystacides longicornis</t>
  </si>
  <si>
    <t>Planorbis planorbis</t>
  </si>
  <si>
    <t>Physa acuta</t>
  </si>
  <si>
    <t>Pisidium nitidum</t>
  </si>
  <si>
    <t>Pisidium supinum</t>
  </si>
  <si>
    <t>Anabolia nervosa</t>
  </si>
  <si>
    <t>Trochilus hirsuta</t>
  </si>
  <si>
    <t>Anisus leucostoma</t>
  </si>
  <si>
    <t>Valvata piscinalis</t>
  </si>
  <si>
    <t>Arion ater</t>
  </si>
  <si>
    <t>Asellus aquaticus</t>
  </si>
  <si>
    <t>Pungitius pungitius</t>
  </si>
  <si>
    <t>Hydrellia sp</t>
  </si>
  <si>
    <t>Erpobdella octoculata</t>
  </si>
  <si>
    <t>Potamopyrgus antipodarum</t>
  </si>
  <si>
    <t>Chironomid (larvae)</t>
  </si>
  <si>
    <t>Chaboridae (larvae)</t>
  </si>
  <si>
    <t>Gasterosteus aculeatus</t>
  </si>
  <si>
    <t>Bathyomphalus contortus</t>
  </si>
  <si>
    <t>Curculionidae sp (larvae)</t>
  </si>
  <si>
    <t>Notonecta marmorea viridis</t>
  </si>
  <si>
    <t xml:space="preserve">Site report for </t>
  </si>
  <si>
    <t>No Name Input</t>
  </si>
  <si>
    <t xml:space="preserve">OS Ref: </t>
  </si>
  <si>
    <t>No OS Given</t>
  </si>
  <si>
    <t xml:space="preserve">Recording Date </t>
  </si>
  <si>
    <t>No Date</t>
  </si>
  <si>
    <t>BIOLOGICAL MONITORING WORKING PARTY &amp; ASPT
Indicates Water Quality</t>
  </si>
  <si>
    <t xml:space="preserve">LINCOLN QUALITY INDEX
Indicates Water &amp; Habitat Quality </t>
  </si>
  <si>
    <t>WETSCORE &amp; SQS
Indicates Water Beetle Fauna 
on site</t>
  </si>
  <si>
    <t>COMMUNITY CONSERVATION INDEX
Indicates invertebrate community richness &amp; takes water quality into account</t>
  </si>
  <si>
    <t>Original BMWP score</t>
  </si>
  <si>
    <t>LQI from original BMWP scores</t>
  </si>
  <si>
    <t>Wetscore</t>
  </si>
  <si>
    <t xml:space="preserve">CCI score  </t>
  </si>
  <si>
    <t>ASPT original system</t>
  </si>
  <si>
    <t>Rating X</t>
  </si>
  <si>
    <t>SQS</t>
  </si>
  <si>
    <t>Rating Y</t>
  </si>
  <si>
    <t>3 species from your list contributed to the Community Conservation Index.</t>
  </si>
  <si>
    <t>Original BMWP scores indicate that this is a site with poor water quality.</t>
  </si>
  <si>
    <t>Overall Quality Rating</t>
  </si>
  <si>
    <t>Contributing species</t>
  </si>
  <si>
    <t>Lincoln Quality Index</t>
  </si>
  <si>
    <t>F</t>
  </si>
  <si>
    <t>LQI based on original BMWP scores indicate that this site has water &amp; habitat of poor quality.</t>
  </si>
  <si>
    <t>CCI indicates that this is a site supporting at least one species of restricted distribution and / or a community of moderate taxon richness.</t>
  </si>
  <si>
    <t>Revised BMWP score</t>
  </si>
  <si>
    <t>ASPT revised system</t>
  </si>
  <si>
    <t>LQI from revised BMWP scores</t>
  </si>
  <si>
    <t>Revised BMWP scores indicate that this is a site with poor water quality.</t>
  </si>
  <si>
    <t>The site has moderate conservation value.</t>
  </si>
  <si>
    <t>E</t>
  </si>
  <si>
    <t>LQI based on revised BMWP scores indicate that this site has water &amp; habitat of moderate quality.</t>
  </si>
  <si>
    <t>From your species list 4 families contributed to the BMWP scores.</t>
  </si>
  <si>
    <t>The sort of habitats characterised by the species identified at  are as follows:</t>
  </si>
  <si>
    <t>Your list has 4 species which are recognised by the species dictionary.</t>
  </si>
  <si>
    <t/>
  </si>
  <si>
    <t>1 are species that have no specific aquatic habitat.</t>
  </si>
  <si>
    <t>1 are species generally occurring in still water, wetland or marsh.</t>
  </si>
  <si>
    <t>10 species from your list contributed to the Community Conservation Index.</t>
  </si>
  <si>
    <t>Original BMWP scores indicate that this is a site with only moderate water quality.</t>
  </si>
  <si>
    <t>D</t>
  </si>
  <si>
    <t>LQI based on original BMWP scores indicate that this site has water &amp; habitat of moderate quality.</t>
  </si>
  <si>
    <t>If your site is running water then the wetscore indicates a poor water beetle fauna</t>
  </si>
  <si>
    <t>CCI indicates that this is a site supporting at least one uncommon species, or several species of restricted distribution and / or a community of high taxon richness.</t>
  </si>
  <si>
    <t>If your site is still water then the wetscore indicates a poor water beetle fauna</t>
  </si>
  <si>
    <t>Revised BMWP scores indicate that this is a site with only moderate water quality.</t>
  </si>
  <si>
    <t>The site has fairly high conservation value.</t>
  </si>
  <si>
    <t>From your species list 10 families contributed to the BMWP scores.</t>
  </si>
  <si>
    <t>Your list has 10 species which are recognised by the species dictionary.</t>
  </si>
  <si>
    <t>3 species are typical of ponds, lakes or mineral marsh.</t>
  </si>
  <si>
    <t>3 are species that have no specific aquatic habitat.</t>
  </si>
  <si>
    <t>1 are species generally typical of flowing water.</t>
  </si>
  <si>
    <t>LOHP site 2</t>
  </si>
  <si>
    <t>8 species from your list contributed to the Community Conservation Index.</t>
  </si>
  <si>
    <t>From your species list 8 families contributed to the BMWP scores.</t>
  </si>
  <si>
    <t>Your list has 8 species which are recognised by the species dictionary.</t>
  </si>
  <si>
    <t>1 species are typical of ponds, lakes or mineral marsh.</t>
  </si>
  <si>
    <t>2 are species that have no specific aquatic habitat.</t>
  </si>
  <si>
    <t>LOHP site 3</t>
  </si>
  <si>
    <t>6 species from your list contributed to the Community Conservation Index.</t>
  </si>
  <si>
    <t>LQI based on revised BMWP scores indicate that this site has water &amp; habitat of poor quality.</t>
  </si>
  <si>
    <t>From your species list 5 families contributed to the BMWP scores.</t>
  </si>
  <si>
    <t>Your list has 6 species which are recognised by the species dictionary.</t>
  </si>
  <si>
    <t>1 of the species are characteristic of permanent wet mire.</t>
  </si>
  <si>
    <t>Site 4</t>
  </si>
  <si>
    <t>19 species from your list contributed to the Community Conservation Index.</t>
  </si>
  <si>
    <t>Original BMWP scores indicate that this is a site with good water quality.</t>
  </si>
  <si>
    <t>C</t>
  </si>
  <si>
    <t>LQI based on original BMWP scores indicate that this site has water &amp; habitat of good quality.</t>
  </si>
  <si>
    <t>Revised BMWP scores indicate that this is a site with good water quality.</t>
  </si>
  <si>
    <t>From your species list 15 families contributed to the BMWP scores.</t>
  </si>
  <si>
    <t>Your list has 19 species which are recognised by the species dictionary.</t>
  </si>
  <si>
    <t>6 species are typical of ponds, lakes or mineral marsh.</t>
  </si>
  <si>
    <t>3 are species generally occurring in still water, wetland or marsh.</t>
  </si>
  <si>
    <t>From your species list 7 families contributed to the BMWP scores.</t>
  </si>
  <si>
    <t>2 species are typical of ponds, lakes or mineral marsh.</t>
  </si>
  <si>
    <t>Broomscot Site 1</t>
  </si>
  <si>
    <t>9 species from your list contributed to the Community Conservation Index.</t>
  </si>
  <si>
    <t>From your species list 6 families contributed to the BMWP scores.</t>
  </si>
  <si>
    <t>Your list has 9 species which are recognised by the species dictionary.</t>
  </si>
  <si>
    <t>2 are species generally occurring in still water, wetland or marsh.</t>
  </si>
  <si>
    <t>sphaerium corneum</t>
  </si>
  <si>
    <t>15 species from your list contributed to the Community Conservation Index.</t>
  </si>
  <si>
    <t>B</t>
  </si>
  <si>
    <t>From your species list 12 families contributed to the BMWP scores.</t>
  </si>
  <si>
    <t>Your list has 15 species which are recognised by the species dictionary.</t>
  </si>
  <si>
    <t>5 species are typical of ponds, lakes or mineral marsh.</t>
  </si>
  <si>
    <t>4 are species that have no specific aquatic habitat.</t>
  </si>
  <si>
    <t xml:space="preserve">Scarffe Meadows </t>
  </si>
  <si>
    <t>Site 1</t>
  </si>
  <si>
    <t>16 species from your list contributed to the Community Conservation Index.</t>
  </si>
  <si>
    <t>Your list has 16 species which are recognised by the species dictionary.</t>
  </si>
  <si>
    <t>4 species are typical of ponds, lakes or mineral marsh.</t>
  </si>
  <si>
    <t>Scarffe Meadows site 2</t>
  </si>
  <si>
    <t>13 species from your list contributed to the Community Conservation Index.</t>
  </si>
  <si>
    <t xml:space="preserve">CCI indicates that this is a site supporting only common species and / or a community of low taxon richness. </t>
  </si>
  <si>
    <t>The site has low conservation value.</t>
  </si>
  <si>
    <t>Your list has 13 species which are recognised by the species dictionary.</t>
  </si>
  <si>
    <t>2 of the species are characteristic of permanent wet mire.</t>
  </si>
  <si>
    <t>Oecetis furva</t>
  </si>
  <si>
    <t>1 species occur in general wetlands.</t>
  </si>
  <si>
    <t>4 are species generally occurring in still water, wetland or marsh.</t>
  </si>
  <si>
    <t>Limnephilus sparsus</t>
  </si>
  <si>
    <t>Mesophylax impunctatus</t>
  </si>
  <si>
    <t>From your species list 11 families contributed to the BMWP scores.</t>
  </si>
  <si>
    <t>Ishnodemus sabuleti</t>
  </si>
  <si>
    <t>Your list has 14 species which are recognised by the species dictionary.</t>
  </si>
  <si>
    <t>LQI</t>
  </si>
  <si>
    <t>CCI score</t>
  </si>
  <si>
    <t>Broom 1</t>
  </si>
  <si>
    <t>Broom 2</t>
  </si>
  <si>
    <t>Scarffe 1</t>
  </si>
  <si>
    <t>Scarffe 2</t>
  </si>
  <si>
    <t>Scarffe 3</t>
  </si>
  <si>
    <t>Scarffe 4</t>
  </si>
  <si>
    <t>Scarffe 5</t>
  </si>
  <si>
    <t xml:space="preserve">Number of individuals </t>
  </si>
  <si>
    <t>Site 2</t>
  </si>
  <si>
    <t>Site 3</t>
  </si>
  <si>
    <t>Site 5</t>
  </si>
  <si>
    <t>Broomscot 1</t>
  </si>
  <si>
    <t>Broomscot 2</t>
  </si>
  <si>
    <t>Scarffe 6</t>
  </si>
  <si>
    <t>Scarffe 7</t>
  </si>
  <si>
    <t>Scarffe 8</t>
  </si>
  <si>
    <t>Scarffe 9</t>
  </si>
  <si>
    <t>Broomscot 3</t>
  </si>
  <si>
    <t>Broomscot 4</t>
  </si>
  <si>
    <t>Broomscot 5</t>
  </si>
  <si>
    <t>Broomscot 6</t>
  </si>
  <si>
    <t>Broomscot 7</t>
  </si>
  <si>
    <t>TM0043580767</t>
  </si>
  <si>
    <t>TM0040080618</t>
  </si>
  <si>
    <t>TM0037080659</t>
  </si>
  <si>
    <t>TM0036480684</t>
  </si>
  <si>
    <t>TM0035180710</t>
  </si>
  <si>
    <t>TM0034980765</t>
  </si>
  <si>
    <t>TM0036180770</t>
  </si>
  <si>
    <t>TL9976380648</t>
  </si>
  <si>
    <t>TL9970180684</t>
  </si>
  <si>
    <t>TL9971280697</t>
  </si>
  <si>
    <t>TL9974880834</t>
  </si>
  <si>
    <t>TL9984880812</t>
  </si>
  <si>
    <t>TL9975780640</t>
  </si>
  <si>
    <t>TL9976580761</t>
  </si>
  <si>
    <t>TL9984780806</t>
  </si>
  <si>
    <t>TL9991580838</t>
  </si>
  <si>
    <t>GPS location</t>
  </si>
  <si>
    <t>Substrate</t>
  </si>
  <si>
    <t>S14a Sparganium erectum swamp, Sparganium erectum sub-community</t>
  </si>
  <si>
    <t>NVC</t>
  </si>
  <si>
    <t>W6a Alnus glutinosa-Urtica dioica woodland, typical sub-community</t>
  </si>
  <si>
    <t>S26d Phragmites australis-Urtica dioica tall-herb fen, Epilobium hirsutum sub-community</t>
  </si>
  <si>
    <t>S14d Sparganium erectum swamp, Phalaris arundinacea sub-community</t>
  </si>
  <si>
    <t>MG1b Arrhenatherum elatius grassland, Urtica dioica sub-community</t>
  </si>
  <si>
    <t>U4a Festuca ovina-Agrostis capillaris-Galium saxatile grassland, typical sub-community</t>
  </si>
  <si>
    <t>W23a Ulex europaeus-Rubus fruticosus scrub, Anthoxanthum odoratum sub-community</t>
  </si>
  <si>
    <t>MG10b Holcus lanatus-Juncus effusus rush-pasture, Juncus inflexus sub-community</t>
  </si>
  <si>
    <t>S1 Carex elata swamp</t>
  </si>
  <si>
    <t>Molluscs Name</t>
  </si>
  <si>
    <t>Number of</t>
  </si>
  <si>
    <t>Notes</t>
  </si>
  <si>
    <t>Vallonia cf. excentrica</t>
  </si>
  <si>
    <t>Cernuella virgata</t>
  </si>
  <si>
    <t>Vertigo pygmaea</t>
  </si>
  <si>
    <t>Vitrina pellucida</t>
  </si>
  <si>
    <t>Oxychilus alliarius</t>
  </si>
  <si>
    <t>Oxychilus cellarius</t>
  </si>
  <si>
    <t>Aplexa hypnorum</t>
  </si>
  <si>
    <t>Galba truncatula</t>
  </si>
  <si>
    <t>Vertigo moulinsiana</t>
  </si>
  <si>
    <t>Vertigo antivertigo</t>
  </si>
  <si>
    <t>Pisidium obtusale</t>
  </si>
  <si>
    <t>Stagnicola palustris</t>
  </si>
  <si>
    <t>Lymnaea palustris</t>
  </si>
  <si>
    <t>plus</t>
  </si>
  <si>
    <t>Planorbarius corneus</t>
  </si>
  <si>
    <t>Scarffe Meadows</t>
  </si>
  <si>
    <t>S23 Other water-margin vegetation</t>
  </si>
  <si>
    <t>Site</t>
  </si>
  <si>
    <t>MG10a Holcus lanatus-Juncus effusus rush-pasture, typical sub-community</t>
  </si>
  <si>
    <t>S28b Phalaris arundinacea tall-herb fen, Epilobium hirsutum-Urtica dioica sub-community</t>
  </si>
  <si>
    <t>Helophorus species 1 - terrestrial</t>
  </si>
  <si>
    <t>Helophorus species 2 terrestrial</t>
  </si>
  <si>
    <t>Ixodidae species 1</t>
  </si>
  <si>
    <t>Tabaninae species 1</t>
  </si>
  <si>
    <t>Lumbriculidae species 1</t>
  </si>
  <si>
    <t>Ostracod species 1</t>
  </si>
  <si>
    <t>Gyrinidae species 1</t>
  </si>
  <si>
    <t>Chaborideae species 1</t>
  </si>
  <si>
    <t>Oligochaete species 1</t>
  </si>
  <si>
    <t>Chionomid species 1</t>
  </si>
  <si>
    <t>Chrysomelidae species 1</t>
  </si>
  <si>
    <t>Site number</t>
  </si>
  <si>
    <r>
      <rPr>
        <i/>
        <sz val="11"/>
        <color theme="1"/>
        <rFont val="Palatino Linotype"/>
        <family val="1"/>
      </rPr>
      <t>Chironomid</t>
    </r>
    <r>
      <rPr>
        <sz val="11"/>
        <color theme="1"/>
        <rFont val="Palatino Linotype"/>
        <family val="1"/>
      </rPr>
      <t xml:space="preserve"> species 1</t>
    </r>
  </si>
  <si>
    <r>
      <rPr>
        <i/>
        <sz val="11"/>
        <color theme="1"/>
        <rFont val="Palatino Linotype"/>
        <family val="1"/>
      </rPr>
      <t xml:space="preserve">Chaboridae </t>
    </r>
    <r>
      <rPr>
        <sz val="11"/>
        <color theme="1"/>
        <rFont val="Palatino Linotype"/>
        <family val="1"/>
      </rPr>
      <t>species 2</t>
    </r>
  </si>
  <si>
    <r>
      <rPr>
        <i/>
        <sz val="11"/>
        <color theme="1"/>
        <rFont val="Palatino Linotype"/>
        <family val="1"/>
      </rPr>
      <t>Dryopidae</t>
    </r>
    <r>
      <rPr>
        <sz val="11"/>
        <color theme="1"/>
        <rFont val="Palatino Linotype"/>
        <family val="1"/>
      </rPr>
      <t xml:space="preserve"> species 1</t>
    </r>
  </si>
  <si>
    <r>
      <rPr>
        <i/>
        <sz val="11"/>
        <color theme="1"/>
        <rFont val="Palatino Linotype"/>
        <family val="1"/>
      </rPr>
      <t>Hydrellia</t>
    </r>
    <r>
      <rPr>
        <sz val="11"/>
        <color theme="1"/>
        <rFont val="Palatino Linotype"/>
        <family val="1"/>
      </rPr>
      <t xml:space="preserve"> species 1</t>
    </r>
  </si>
  <si>
    <r>
      <rPr>
        <i/>
        <sz val="11"/>
        <color theme="1"/>
        <rFont val="Palatino Linotype"/>
        <family val="1"/>
      </rPr>
      <t>Limnephilus</t>
    </r>
    <r>
      <rPr>
        <sz val="11"/>
        <color theme="1"/>
        <rFont val="Palatino Linotype"/>
        <family val="1"/>
      </rPr>
      <t xml:space="preserve"> species 1</t>
    </r>
  </si>
  <si>
    <r>
      <rPr>
        <i/>
        <sz val="11"/>
        <color theme="1"/>
        <rFont val="Palatino Linotype"/>
        <family val="1"/>
      </rPr>
      <t xml:space="preserve">Ostracod </t>
    </r>
    <r>
      <rPr>
        <sz val="11"/>
        <color theme="1"/>
        <rFont val="Palatino Linotype"/>
        <family val="1"/>
      </rPr>
      <t>species 1</t>
    </r>
  </si>
  <si>
    <r>
      <rPr>
        <i/>
        <sz val="11"/>
        <color theme="1"/>
        <rFont val="Palatino Linotype"/>
        <family val="1"/>
      </rPr>
      <t>Curculionidae</t>
    </r>
    <r>
      <rPr>
        <sz val="11"/>
        <color theme="1"/>
        <rFont val="Palatino Linotype"/>
        <family val="1"/>
      </rPr>
      <t xml:space="preserve"> species 1</t>
    </r>
  </si>
  <si>
    <r>
      <rPr>
        <i/>
        <sz val="11"/>
        <color theme="1"/>
        <rFont val="Palatino Linotype"/>
        <family val="1"/>
      </rPr>
      <t>Pediciae</t>
    </r>
    <r>
      <rPr>
        <sz val="11"/>
        <color theme="1"/>
        <rFont val="Palatino Linotype"/>
        <family val="1"/>
      </rPr>
      <t xml:space="preserve"> species 1</t>
    </r>
  </si>
  <si>
    <r>
      <rPr>
        <i/>
        <sz val="11"/>
        <color theme="1"/>
        <rFont val="Palatino Linotype"/>
        <family val="1"/>
      </rPr>
      <t>Oligochaetae</t>
    </r>
    <r>
      <rPr>
        <sz val="11"/>
        <color theme="1"/>
        <rFont val="Palatino Linotype"/>
        <family val="1"/>
      </rPr>
      <t xml:space="preserve"> species 1</t>
    </r>
  </si>
  <si>
    <r>
      <rPr>
        <i/>
        <sz val="11"/>
        <color theme="1"/>
        <rFont val="Palatino Linotype"/>
        <family val="1"/>
      </rPr>
      <t>Thaumaleidae</t>
    </r>
    <r>
      <rPr>
        <sz val="11"/>
        <color theme="1"/>
        <rFont val="Palatino Linotype"/>
        <family val="1"/>
      </rPr>
      <t xml:space="preserve"> species 1</t>
    </r>
  </si>
  <si>
    <r>
      <rPr>
        <i/>
        <sz val="11"/>
        <color theme="1"/>
        <rFont val="Palatino Linotype"/>
        <family val="1"/>
      </rPr>
      <t>Psychodidae</t>
    </r>
    <r>
      <rPr>
        <sz val="11"/>
        <color theme="1"/>
        <rFont val="Palatino Linotype"/>
        <family val="1"/>
      </rPr>
      <t xml:space="preserve"> species 1</t>
    </r>
  </si>
  <si>
    <r>
      <t xml:space="preserve">Chrysomelidae </t>
    </r>
    <r>
      <rPr>
        <sz val="10"/>
        <color theme="1"/>
        <rFont val="Palatino Linotype"/>
        <family val="1"/>
      </rPr>
      <t>species 1</t>
    </r>
  </si>
  <si>
    <r>
      <t xml:space="preserve">Psychodidae </t>
    </r>
    <r>
      <rPr>
        <sz val="10"/>
        <color theme="1"/>
        <rFont val="Palatino Linotype"/>
        <family val="1"/>
      </rPr>
      <t>species 1</t>
    </r>
  </si>
  <si>
    <r>
      <t xml:space="preserve">Tipulidae </t>
    </r>
    <r>
      <rPr>
        <sz val="10"/>
        <color theme="1"/>
        <rFont val="Palatino Linotype"/>
        <family val="1"/>
      </rPr>
      <t>species 1</t>
    </r>
  </si>
  <si>
    <r>
      <t xml:space="preserve">Polycelis nigra </t>
    </r>
    <r>
      <rPr>
        <sz val="10"/>
        <color theme="1"/>
        <rFont val="Palatino Linotype"/>
        <family val="1"/>
      </rPr>
      <t>group</t>
    </r>
  </si>
  <si>
    <r>
      <t>Chaborideae</t>
    </r>
    <r>
      <rPr>
        <sz val="9"/>
        <color theme="1"/>
        <rFont val="Palatino Linotype"/>
        <family val="1"/>
      </rPr>
      <t xml:space="preserve"> species 1</t>
    </r>
  </si>
  <si>
    <r>
      <t xml:space="preserve">Chionomid </t>
    </r>
    <r>
      <rPr>
        <sz val="9"/>
        <color theme="1"/>
        <rFont val="Palatino Linotype"/>
        <family val="1"/>
      </rPr>
      <t>species 1</t>
    </r>
  </si>
  <si>
    <r>
      <t xml:space="preserve">Gyrinidae </t>
    </r>
    <r>
      <rPr>
        <sz val="9"/>
        <color theme="1"/>
        <rFont val="Palatino Linotype"/>
        <family val="1"/>
      </rPr>
      <t>species 1</t>
    </r>
  </si>
  <si>
    <r>
      <t xml:space="preserve">Helophorus </t>
    </r>
    <r>
      <rPr>
        <sz val="9"/>
        <color theme="1"/>
        <rFont val="Palatino Linotype"/>
        <family val="1"/>
      </rPr>
      <t>species 1 - terrestrial</t>
    </r>
  </si>
  <si>
    <r>
      <t xml:space="preserve">Helophorus </t>
    </r>
    <r>
      <rPr>
        <sz val="9"/>
        <color theme="1"/>
        <rFont val="Palatino Linotype"/>
        <family val="1"/>
      </rPr>
      <t>species 2 terrestrial</t>
    </r>
  </si>
  <si>
    <r>
      <t xml:space="preserve">Ixodidae </t>
    </r>
    <r>
      <rPr>
        <sz val="9"/>
        <color theme="1"/>
        <rFont val="Palatino Linotype"/>
        <family val="1"/>
      </rPr>
      <t>species 1</t>
    </r>
  </si>
  <si>
    <r>
      <t>Lumbriculidae</t>
    </r>
    <r>
      <rPr>
        <sz val="9"/>
        <rFont val="Palatino Linotype"/>
        <family val="1"/>
      </rPr>
      <t xml:space="preserve"> species 1</t>
    </r>
  </si>
  <si>
    <r>
      <t xml:space="preserve">Tabaninae </t>
    </r>
    <r>
      <rPr>
        <sz val="9"/>
        <color theme="1"/>
        <rFont val="Palatino Linotype"/>
        <family val="1"/>
      </rPr>
      <t>species 1</t>
    </r>
  </si>
  <si>
    <t>Taxa</t>
  </si>
  <si>
    <t>Tricladida</t>
  </si>
  <si>
    <t>Planariidae</t>
  </si>
  <si>
    <t>Oligochaeta</t>
  </si>
  <si>
    <t>Hirundinea</t>
  </si>
  <si>
    <t>Gastropoda</t>
  </si>
  <si>
    <t>Physidae</t>
  </si>
  <si>
    <t>Lymnaeidae</t>
  </si>
  <si>
    <t>Bivalvia</t>
  </si>
  <si>
    <t>Spheriidae</t>
  </si>
  <si>
    <t>Hydrobiidae</t>
  </si>
  <si>
    <t>Crustacea</t>
  </si>
  <si>
    <t>Gammariidae</t>
  </si>
  <si>
    <t>Ostracoda</t>
  </si>
  <si>
    <t>Trichoptera</t>
  </si>
  <si>
    <t>Limnephilidae</t>
  </si>
  <si>
    <t>Hemiptera</t>
  </si>
  <si>
    <t>Notonectidae</t>
  </si>
  <si>
    <t>Corixidae</t>
  </si>
  <si>
    <t>Megaloptera</t>
  </si>
  <si>
    <t>Sialidae</t>
  </si>
  <si>
    <t>Diptera</t>
  </si>
  <si>
    <t>Chironomidae</t>
  </si>
  <si>
    <t xml:space="preserve">Chaboridae  </t>
  </si>
  <si>
    <t>Coleoptera</t>
  </si>
  <si>
    <t>Dytiscidae</t>
  </si>
  <si>
    <t>Pediciidae</t>
  </si>
  <si>
    <t>Simuliidae</t>
  </si>
  <si>
    <t>Isopoda</t>
  </si>
  <si>
    <t>Planorbidae</t>
  </si>
  <si>
    <t>Acroloxidae</t>
  </si>
  <si>
    <t>Helicidae</t>
  </si>
  <si>
    <t>Dermaptera</t>
  </si>
  <si>
    <t>Araneae</t>
  </si>
  <si>
    <t>Gasterosteidae</t>
  </si>
  <si>
    <t>Total Nos. of Invertebrates</t>
  </si>
  <si>
    <t>Nos. Identified Taxa</t>
  </si>
  <si>
    <t>Broom1</t>
  </si>
  <si>
    <t>Scar 1</t>
  </si>
  <si>
    <t>Scar 2</t>
  </si>
  <si>
    <t>Scar 3</t>
  </si>
  <si>
    <t>Scar 4</t>
  </si>
  <si>
    <t>Scar 5</t>
  </si>
  <si>
    <r>
      <t xml:space="preserve">Oligochaetae </t>
    </r>
    <r>
      <rPr>
        <sz val="9"/>
        <color rgb="FFFF0000"/>
        <rFont val="Palatino Linotype"/>
        <family val="1"/>
      </rPr>
      <t>species 1</t>
    </r>
  </si>
  <si>
    <r>
      <t xml:space="preserve">Ostracoda </t>
    </r>
    <r>
      <rPr>
        <sz val="9"/>
        <color rgb="FFFF0000"/>
        <rFont val="Palatino Linotype"/>
        <family val="1"/>
      </rPr>
      <t>species 1</t>
    </r>
  </si>
  <si>
    <r>
      <t xml:space="preserve">Polycelis nigra </t>
    </r>
    <r>
      <rPr>
        <sz val="10"/>
        <color rgb="FFFF0000"/>
        <rFont val="Palatino Linotype"/>
        <family val="1"/>
      </rPr>
      <t>group</t>
    </r>
  </si>
  <si>
    <r>
      <t xml:space="preserve">Chironomid </t>
    </r>
    <r>
      <rPr>
        <sz val="10"/>
        <color rgb="FFFF0000"/>
        <rFont val="Palatino Linotype"/>
        <family val="1"/>
      </rPr>
      <t>species 1</t>
    </r>
  </si>
  <si>
    <t>Tipuliidae</t>
  </si>
  <si>
    <r>
      <t xml:space="preserve">Tipulidae </t>
    </r>
    <r>
      <rPr>
        <sz val="10"/>
        <color rgb="FFFF0000"/>
        <rFont val="Palatino Linotype"/>
        <family val="1"/>
      </rPr>
      <t>species 1</t>
    </r>
  </si>
  <si>
    <t>Geridae</t>
  </si>
  <si>
    <r>
      <t xml:space="preserve">Psychodidae </t>
    </r>
    <r>
      <rPr>
        <sz val="10"/>
        <color rgb="FFFF0000"/>
        <rFont val="Palatino Linotype"/>
        <family val="1"/>
      </rPr>
      <t>species 1</t>
    </r>
  </si>
  <si>
    <r>
      <t xml:space="preserve">Chrysomelidae </t>
    </r>
    <r>
      <rPr>
        <sz val="10"/>
        <color rgb="FFFF0000"/>
        <rFont val="Palatino Linotype"/>
        <family val="1"/>
      </rPr>
      <t>species 1</t>
    </r>
  </si>
  <si>
    <r>
      <t xml:space="preserve">Tabaninae </t>
    </r>
    <r>
      <rPr>
        <sz val="9"/>
        <color rgb="FF000000"/>
        <rFont val="Palatino Linotype"/>
        <family val="1"/>
      </rPr>
      <t>species 1</t>
    </r>
  </si>
  <si>
    <r>
      <t>Lumbriculidae</t>
    </r>
    <r>
      <rPr>
        <sz val="9"/>
        <color rgb="FF000000"/>
        <rFont val="Palatino Linotype"/>
        <family val="1"/>
      </rPr>
      <t xml:space="preserve"> species 1</t>
    </r>
  </si>
  <si>
    <r>
      <t xml:space="preserve">Ixodidae </t>
    </r>
    <r>
      <rPr>
        <sz val="9"/>
        <color rgb="FF000000"/>
        <rFont val="Palatino Linotype"/>
        <family val="1"/>
      </rPr>
      <t>species 1</t>
    </r>
  </si>
  <si>
    <r>
      <t xml:space="preserve">Helophorus </t>
    </r>
    <r>
      <rPr>
        <sz val="9"/>
        <color rgb="FF000000"/>
        <rFont val="Palatino Linotype"/>
        <family val="1"/>
      </rPr>
      <t>species 1 - terrestrial</t>
    </r>
  </si>
  <si>
    <r>
      <t xml:space="preserve">Helophorus </t>
    </r>
    <r>
      <rPr>
        <sz val="9"/>
        <color rgb="FF000000"/>
        <rFont val="Palatino Linotype"/>
        <family val="1"/>
      </rPr>
      <t>species 2 terrestrial</t>
    </r>
  </si>
  <si>
    <r>
      <t xml:space="preserve">Gyrinidae </t>
    </r>
    <r>
      <rPr>
        <sz val="9"/>
        <color rgb="FF000000"/>
        <rFont val="Palatino Linotype"/>
        <family val="1"/>
      </rPr>
      <t>species 1</t>
    </r>
  </si>
  <si>
    <t>Arachnida</t>
  </si>
  <si>
    <t xml:space="preserve">Ixodida </t>
  </si>
  <si>
    <r>
      <t>Lumbriculidae</t>
    </r>
    <r>
      <rPr>
        <sz val="10"/>
        <color rgb="FF000000"/>
        <rFont val="Palatino Linotype"/>
        <family val="1"/>
      </rPr>
      <t xml:space="preserve"> species 1</t>
    </r>
  </si>
  <si>
    <r>
      <rPr>
        <i/>
        <sz val="10"/>
        <color theme="1"/>
        <rFont val="Palatino Linotype"/>
        <family val="1"/>
      </rPr>
      <t>Oligochaetae</t>
    </r>
    <r>
      <rPr>
        <sz val="10"/>
        <color theme="1"/>
        <rFont val="Palatino Linotype"/>
        <family val="1"/>
      </rPr>
      <t xml:space="preserve"> species 1</t>
    </r>
  </si>
  <si>
    <r>
      <rPr>
        <i/>
        <sz val="10"/>
        <color theme="1"/>
        <rFont val="Palatino Linotype"/>
        <family val="1"/>
      </rPr>
      <t xml:space="preserve">Ostracod </t>
    </r>
    <r>
      <rPr>
        <sz val="10"/>
        <color theme="1"/>
        <rFont val="Palatino Linotype"/>
        <family val="1"/>
      </rPr>
      <t>species 1</t>
    </r>
  </si>
  <si>
    <r>
      <rPr>
        <i/>
        <sz val="10"/>
        <color theme="1"/>
        <rFont val="Palatino Linotype"/>
        <family val="1"/>
      </rPr>
      <t>Chironomid</t>
    </r>
    <r>
      <rPr>
        <sz val="10"/>
        <color theme="1"/>
        <rFont val="Palatino Linotype"/>
        <family val="1"/>
      </rPr>
      <t xml:space="preserve"> species 1</t>
    </r>
  </si>
  <si>
    <r>
      <rPr>
        <i/>
        <sz val="10"/>
        <color theme="1"/>
        <rFont val="Palatino Linotype"/>
        <family val="1"/>
      </rPr>
      <t xml:space="preserve">Chaboridae </t>
    </r>
    <r>
      <rPr>
        <sz val="10"/>
        <color theme="1"/>
        <rFont val="Palatino Linotype"/>
        <family val="1"/>
      </rPr>
      <t>species 1</t>
    </r>
  </si>
  <si>
    <r>
      <t xml:space="preserve">Tabaninae </t>
    </r>
    <r>
      <rPr>
        <sz val="10"/>
        <color rgb="FF000000"/>
        <rFont val="Palatino Linotype"/>
        <family val="1"/>
      </rPr>
      <t>species 1</t>
    </r>
  </si>
  <si>
    <r>
      <t xml:space="preserve">Gyrinidae </t>
    </r>
    <r>
      <rPr>
        <sz val="10"/>
        <color rgb="FF000000"/>
        <rFont val="Palatino Linotype"/>
        <family val="1"/>
      </rPr>
      <t>species 1</t>
    </r>
  </si>
  <si>
    <r>
      <t xml:space="preserve">Helophorus </t>
    </r>
    <r>
      <rPr>
        <sz val="10"/>
        <color rgb="FF000000"/>
        <rFont val="Palatino Linotype"/>
        <family val="1"/>
      </rPr>
      <t>species 1 - terrestrial</t>
    </r>
  </si>
  <si>
    <r>
      <t xml:space="preserve">Helophorus </t>
    </r>
    <r>
      <rPr>
        <sz val="10"/>
        <color rgb="FF000000"/>
        <rFont val="Palatino Linotype"/>
        <family val="1"/>
      </rPr>
      <t>species 2 terrestrial</t>
    </r>
  </si>
  <si>
    <r>
      <t xml:space="preserve">Ixodidae </t>
    </r>
    <r>
      <rPr>
        <sz val="10"/>
        <color rgb="FF000000"/>
        <rFont val="Palatino Linotype"/>
        <family val="1"/>
      </rPr>
      <t>species 1</t>
    </r>
  </si>
  <si>
    <t>Psychodinae</t>
  </si>
  <si>
    <t>Lygaedae</t>
  </si>
  <si>
    <r>
      <t xml:space="preserve">Polycelis nigra </t>
    </r>
    <r>
      <rPr>
        <sz val="9"/>
        <color theme="1"/>
        <rFont val="Palatino Linotype"/>
        <family val="1"/>
      </rPr>
      <t>group</t>
    </r>
  </si>
  <si>
    <r>
      <rPr>
        <i/>
        <sz val="9"/>
        <color theme="1"/>
        <rFont val="Palatino Linotype"/>
        <family val="1"/>
      </rPr>
      <t>Oligochaetae</t>
    </r>
    <r>
      <rPr>
        <sz val="9"/>
        <color theme="1"/>
        <rFont val="Palatino Linotype"/>
        <family val="1"/>
      </rPr>
      <t xml:space="preserve"> species 1</t>
    </r>
  </si>
  <si>
    <r>
      <rPr>
        <i/>
        <sz val="9"/>
        <color theme="1"/>
        <rFont val="Palatino Linotype"/>
        <family val="1"/>
      </rPr>
      <t xml:space="preserve">Ostracod </t>
    </r>
    <r>
      <rPr>
        <sz val="9"/>
        <color theme="1"/>
        <rFont val="Palatino Linotype"/>
        <family val="1"/>
      </rPr>
      <t>species 1</t>
    </r>
  </si>
  <si>
    <r>
      <rPr>
        <i/>
        <sz val="9"/>
        <color theme="1"/>
        <rFont val="Palatino Linotype"/>
        <family val="1"/>
      </rPr>
      <t>Chironomid</t>
    </r>
    <r>
      <rPr>
        <sz val="9"/>
        <color theme="1"/>
        <rFont val="Palatino Linotype"/>
        <family val="1"/>
      </rPr>
      <t xml:space="preserve"> species 1</t>
    </r>
  </si>
  <si>
    <r>
      <rPr>
        <i/>
        <sz val="9"/>
        <color theme="1"/>
        <rFont val="Palatino Linotype"/>
        <family val="1"/>
      </rPr>
      <t xml:space="preserve">Chaboridae </t>
    </r>
    <r>
      <rPr>
        <sz val="9"/>
        <color theme="1"/>
        <rFont val="Palatino Linotype"/>
        <family val="1"/>
      </rPr>
      <t>species 1</t>
    </r>
  </si>
  <si>
    <r>
      <t xml:space="preserve">Tipulidae </t>
    </r>
    <r>
      <rPr>
        <sz val="9"/>
        <color theme="1"/>
        <rFont val="Palatino Linotype"/>
        <family val="1"/>
      </rPr>
      <t>species 1</t>
    </r>
  </si>
  <si>
    <r>
      <t xml:space="preserve">Psychodidae </t>
    </r>
    <r>
      <rPr>
        <sz val="9"/>
        <color theme="1"/>
        <rFont val="Palatino Linotype"/>
        <family val="1"/>
      </rPr>
      <t>species 1</t>
    </r>
  </si>
  <si>
    <r>
      <t xml:space="preserve">Chrysomelidae </t>
    </r>
    <r>
      <rPr>
        <sz val="9"/>
        <color theme="1"/>
        <rFont val="Palatino Linotype"/>
        <family val="1"/>
      </rPr>
      <t>species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</si>
</sst>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indexed="8"/>
      <name val="Arial"/>
      <family val="2"/>
    </font>
    <font>
      <sz val="10"/>
      <color indexed="8"/>
      <name val="Palatino Linotype"/>
      <family val="1"/>
    </font>
    <font>
      <i/>
      <sz val="10"/>
      <color indexed="8"/>
      <name val="Palatino Linotype"/>
      <family val="1"/>
    </font>
    <font>
      <sz val="10"/>
      <name val="Times New Roman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Palatino Linotype"/>
      <family val="1"/>
    </font>
    <font>
      <sz val="9"/>
      <name val="Palatino Linotype"/>
      <family val="1"/>
    </font>
    <font>
      <b/>
      <sz val="10"/>
      <color indexed="8"/>
      <name val="Palatino Linotype"/>
      <family val="1"/>
    </font>
    <font>
      <i/>
      <sz val="10"/>
      <color theme="1"/>
      <name val="Palatino Linotype"/>
      <family val="1"/>
    </font>
    <font>
      <i/>
      <sz val="9"/>
      <color theme="1"/>
      <name val="Palatino Linotype"/>
      <family val="1"/>
    </font>
    <font>
      <i/>
      <sz val="9"/>
      <name val="Palatino Linotype"/>
      <family val="1"/>
    </font>
    <font>
      <i/>
      <sz val="11"/>
      <color theme="1"/>
      <name val="Palatino Linotype"/>
      <family val="1"/>
    </font>
    <font>
      <i/>
      <sz val="10"/>
      <color rgb="FFFF0000"/>
      <name val="Palatino Linotype"/>
      <family val="1"/>
    </font>
    <font>
      <i/>
      <sz val="9"/>
      <color rgb="FFFF0000"/>
      <name val="Palatino Linotype"/>
      <family val="1"/>
    </font>
    <font>
      <sz val="9"/>
      <color rgb="FFFF0000"/>
      <name val="Palatino Linotype"/>
      <family val="1"/>
    </font>
    <font>
      <sz val="10"/>
      <color rgb="FFFF0000"/>
      <name val="Palatino Linotype"/>
      <family val="1"/>
    </font>
    <font>
      <sz val="10"/>
      <color rgb="FF000000"/>
      <name val="Calibri"/>
      <family val="2"/>
      <scheme val="minor"/>
    </font>
    <font>
      <sz val="9"/>
      <color rgb="FF000000"/>
      <name val="Palatino Linotype"/>
      <family val="1"/>
    </font>
    <font>
      <i/>
      <sz val="9"/>
      <color rgb="FF000000"/>
      <name val="Palatino Linotype"/>
      <family val="1"/>
    </font>
    <font>
      <b/>
      <sz val="9"/>
      <color rgb="FF000000"/>
      <name val="Palatino Linotype"/>
      <family val="1"/>
    </font>
    <font>
      <i/>
      <sz val="10"/>
      <color rgb="FF000000"/>
      <name val="Palatino Linotype"/>
      <family val="1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9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4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vertical="top" wrapText="1"/>
      <protection hidden="1"/>
    </xf>
    <xf numFmtId="0" fontId="4" fillId="0" borderId="5" xfId="0" applyFont="1" applyFill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4" fillId="0" borderId="4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5" xfId="0" applyFont="1" applyBorder="1" applyAlignment="1" applyProtection="1">
      <alignment vertical="top" wrapText="1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4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6" xfId="0" applyFont="1" applyBorder="1" applyAlignment="1" applyProtection="1">
      <alignment horizontal="right"/>
      <protection hidden="1"/>
    </xf>
    <xf numFmtId="0" fontId="5" fillId="0" borderId="7" xfId="0" applyFont="1" applyBorder="1" applyAlignment="1" applyProtection="1">
      <alignment horizontal="righ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0" fillId="0" borderId="0" xfId="0" applyBorder="1"/>
    <xf numFmtId="0" fontId="6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0" xfId="0" applyFont="1" applyFill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/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6" xfId="0" applyFont="1" applyBorder="1"/>
    <xf numFmtId="0" fontId="6" fillId="0" borderId="21" xfId="0" applyFont="1" applyBorder="1" applyAlignment="1">
      <alignment horizontal="center"/>
    </xf>
    <xf numFmtId="0" fontId="6" fillId="0" borderId="17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2" xfId="0" applyFont="1" applyBorder="1"/>
    <xf numFmtId="0" fontId="6" fillId="0" borderId="0" xfId="0" applyFont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0" borderId="24" xfId="1" applyFont="1" applyFill="1" applyBorder="1" applyAlignment="1">
      <alignment wrapText="1"/>
    </xf>
    <xf numFmtId="0" fontId="9" fillId="0" borderId="24" xfId="1" applyFont="1" applyFill="1" applyBorder="1" applyAlignment="1">
      <alignment horizontal="right" wrapText="1"/>
    </xf>
    <xf numFmtId="0" fontId="9" fillId="3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wrapText="1"/>
    </xf>
    <xf numFmtId="0" fontId="9" fillId="2" borderId="25" xfId="1" applyFont="1" applyFill="1" applyBorder="1" applyAlignment="1">
      <alignment wrapText="1"/>
    </xf>
    <xf numFmtId="0" fontId="6" fillId="0" borderId="25" xfId="0" applyFont="1" applyBorder="1"/>
    <xf numFmtId="0" fontId="9" fillId="4" borderId="25" xfId="1" applyFont="1" applyFill="1" applyBorder="1" applyAlignment="1">
      <alignment horizontal="center"/>
    </xf>
    <xf numFmtId="0" fontId="6" fillId="2" borderId="25" xfId="0" applyFont="1" applyFill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12" fillId="5" borderId="0" xfId="0" applyFont="1" applyFill="1"/>
    <xf numFmtId="0" fontId="13" fillId="5" borderId="25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3" fillId="5" borderId="25" xfId="0" applyFont="1" applyFill="1" applyBorder="1"/>
    <xf numFmtId="0" fontId="13" fillId="5" borderId="14" xfId="0" applyFont="1" applyFill="1" applyBorder="1"/>
    <xf numFmtId="0" fontId="14" fillId="0" borderId="25" xfId="0" applyFont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2" borderId="17" xfId="0" applyFont="1" applyFill="1" applyBorder="1"/>
    <xf numFmtId="0" fontId="0" fillId="2" borderId="25" xfId="0" applyFill="1" applyBorder="1"/>
    <xf numFmtId="0" fontId="0" fillId="0" borderId="25" xfId="0" applyBorder="1"/>
    <xf numFmtId="0" fontId="10" fillId="2" borderId="25" xfId="1" applyFont="1" applyFill="1" applyBorder="1" applyAlignment="1">
      <alignment wrapText="1"/>
    </xf>
    <xf numFmtId="0" fontId="9" fillId="2" borderId="25" xfId="1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2" borderId="17" xfId="0" applyFont="1" applyFill="1" applyBorder="1"/>
    <xf numFmtId="0" fontId="1" fillId="5" borderId="25" xfId="0" applyFont="1" applyFill="1" applyBorder="1" applyAlignment="1">
      <alignment horizontal="center"/>
    </xf>
    <xf numFmtId="0" fontId="1" fillId="5" borderId="25" xfId="0" applyFont="1" applyFill="1" applyBorder="1"/>
    <xf numFmtId="0" fontId="16" fillId="6" borderId="11" xfId="1" applyFont="1" applyFill="1" applyBorder="1" applyAlignment="1">
      <alignment horizontal="center"/>
    </xf>
    <xf numFmtId="0" fontId="16" fillId="6" borderId="25" xfId="1" applyFont="1" applyFill="1" applyBorder="1" applyAlignment="1">
      <alignment horizontal="center"/>
    </xf>
    <xf numFmtId="0" fontId="12" fillId="2" borderId="17" xfId="0" applyFont="1" applyFill="1" applyBorder="1"/>
    <xf numFmtId="0" fontId="17" fillId="0" borderId="25" xfId="0" applyFont="1" applyBorder="1"/>
    <xf numFmtId="0" fontId="18" fillId="0" borderId="25" xfId="0" applyFont="1" applyBorder="1"/>
    <xf numFmtId="0" fontId="19" fillId="0" borderId="25" xfId="0" applyFont="1" applyBorder="1"/>
    <xf numFmtId="0" fontId="20" fillId="0" borderId="20" xfId="0" applyFont="1" applyBorder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18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19" xfId="0" applyFont="1" applyFill="1" applyBorder="1"/>
    <xf numFmtId="0" fontId="7" fillId="5" borderId="19" xfId="0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12" xfId="0" applyFont="1" applyFill="1" applyBorder="1"/>
    <xf numFmtId="0" fontId="7" fillId="5" borderId="14" xfId="0" applyFont="1" applyFill="1" applyBorder="1" applyAlignment="1">
      <alignment horizontal="center" wrapText="1"/>
    </xf>
    <xf numFmtId="0" fontId="7" fillId="5" borderId="13" xfId="0" applyFont="1" applyFill="1" applyBorder="1"/>
    <xf numFmtId="0" fontId="7" fillId="5" borderId="13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20" fillId="0" borderId="25" xfId="0" applyFont="1" applyBorder="1"/>
    <xf numFmtId="0" fontId="7" fillId="5" borderId="11" xfId="0" applyFont="1" applyFill="1" applyBorder="1"/>
    <xf numFmtId="0" fontId="6" fillId="0" borderId="0" xfId="0" applyFont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7" fillId="2" borderId="18" xfId="0" applyFont="1" applyFill="1" applyBorder="1"/>
    <xf numFmtId="0" fontId="6" fillId="2" borderId="20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20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6" fillId="2" borderId="1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20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20" fillId="2" borderId="21" xfId="0" applyFont="1" applyFill="1" applyBorder="1"/>
    <xf numFmtId="0" fontId="20" fillId="2" borderId="28" xfId="0" applyFont="1" applyFill="1" applyBorder="1"/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8" xfId="0" applyFont="1" applyFill="1" applyBorder="1"/>
    <xf numFmtId="0" fontId="21" fillId="0" borderId="25" xfId="0" applyFont="1" applyBorder="1"/>
    <xf numFmtId="0" fontId="22" fillId="0" borderId="25" xfId="0" applyFont="1" applyBorder="1"/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0" borderId="32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13" fillId="2" borderId="18" xfId="0" applyFont="1" applyFill="1" applyBorder="1"/>
    <xf numFmtId="0" fontId="12" fillId="2" borderId="20" xfId="0" applyFont="1" applyFill="1" applyBorder="1"/>
    <xf numFmtId="0" fontId="12" fillId="2" borderId="21" xfId="0" applyFont="1" applyFill="1" applyBorder="1"/>
    <xf numFmtId="0" fontId="17" fillId="2" borderId="20" xfId="0" applyFont="1" applyFill="1" applyBorder="1"/>
    <xf numFmtId="0" fontId="13" fillId="2" borderId="18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left"/>
    </xf>
    <xf numFmtId="0" fontId="17" fillId="2" borderId="20" xfId="0" applyFont="1" applyFill="1" applyBorder="1" applyAlignment="1">
      <alignment horizontal="left"/>
    </xf>
    <xf numFmtId="0" fontId="17" fillId="2" borderId="21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3" fillId="2" borderId="0" xfId="0" applyFont="1" applyFill="1" applyBorder="1"/>
    <xf numFmtId="0" fontId="17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left" vertical="center"/>
    </xf>
    <xf numFmtId="0" fontId="29" fillId="2" borderId="20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center"/>
    </xf>
    <xf numFmtId="0" fontId="30" fillId="2" borderId="20" xfId="0" applyFont="1" applyFill="1" applyBorder="1" applyAlignment="1">
      <alignment horizontal="left" vertical="center" wrapText="1"/>
    </xf>
    <xf numFmtId="0" fontId="13" fillId="5" borderId="12" xfId="0" applyFont="1" applyFill="1" applyBorder="1"/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17" fillId="2" borderId="34" xfId="0" applyFont="1" applyFill="1" applyBorder="1"/>
    <xf numFmtId="0" fontId="17" fillId="2" borderId="33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7" fillId="2" borderId="11" xfId="0" applyFont="1" applyFill="1" applyBorder="1"/>
    <xf numFmtId="0" fontId="30" fillId="2" borderId="10" xfId="0" applyFont="1" applyFill="1" applyBorder="1" applyAlignment="1">
      <alignment horizontal="left" vertical="center" wrapText="1"/>
    </xf>
    <xf numFmtId="0" fontId="17" fillId="2" borderId="10" xfId="0" applyFont="1" applyFill="1" applyBorder="1"/>
    <xf numFmtId="0" fontId="32" fillId="2" borderId="0" xfId="0" applyFont="1" applyFill="1" applyBorder="1"/>
    <xf numFmtId="0" fontId="32" fillId="5" borderId="12" xfId="0" applyFont="1" applyFill="1" applyBorder="1"/>
    <xf numFmtId="0" fontId="32" fillId="5" borderId="25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0" fontId="32" fillId="2" borderId="18" xfId="0" applyFont="1" applyFill="1" applyBorder="1"/>
    <xf numFmtId="0" fontId="32" fillId="2" borderId="9" xfId="0" applyFont="1" applyFill="1" applyBorder="1" applyAlignment="1">
      <alignment horizontal="center"/>
    </xf>
    <xf numFmtId="0" fontId="32" fillId="2" borderId="1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/>
    <xf numFmtId="0" fontId="14" fillId="2" borderId="1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8" fillId="2" borderId="21" xfId="0" applyFont="1" applyFill="1" applyBorder="1"/>
    <xf numFmtId="0" fontId="14" fillId="2" borderId="1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left" vertical="center"/>
    </xf>
    <xf numFmtId="0" fontId="32" fillId="2" borderId="1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14" fillId="2" borderId="21" xfId="0" applyFont="1" applyFill="1" applyBorder="1"/>
    <xf numFmtId="0" fontId="32" fillId="2" borderId="18" xfId="0" applyFont="1" applyFill="1" applyBorder="1" applyAlignment="1">
      <alignment horizontal="left"/>
    </xf>
    <xf numFmtId="0" fontId="18" fillId="2" borderId="20" xfId="0" applyFont="1" applyFill="1" applyBorder="1"/>
    <xf numFmtId="0" fontId="18" fillId="2" borderId="1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/>
    </xf>
    <xf numFmtId="0" fontId="18" fillId="2" borderId="20" xfId="0" applyFont="1" applyFill="1" applyBorder="1" applyAlignment="1">
      <alignment horizontal="left"/>
    </xf>
    <xf numFmtId="0" fontId="14" fillId="0" borderId="0" xfId="0" applyFont="1"/>
    <xf numFmtId="0" fontId="18" fillId="2" borderId="10" xfId="0" applyFont="1" applyFill="1" applyBorder="1"/>
    <xf numFmtId="0" fontId="14" fillId="2" borderId="16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/>
    <xf numFmtId="0" fontId="27" fillId="2" borderId="21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left" vertical="center" wrapText="1"/>
    </xf>
    <xf numFmtId="0" fontId="18" fillId="2" borderId="34" xfId="0" applyFont="1" applyFill="1" applyBorder="1"/>
    <xf numFmtId="0" fontId="18" fillId="2" borderId="33" xfId="0" applyFont="1" applyFill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left"/>
    </xf>
    <xf numFmtId="0" fontId="14" fillId="2" borderId="3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0" fillId="0" borderId="4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5" xfId="0" applyFont="1" applyBorder="1" applyAlignment="1" applyProtection="1">
      <alignment horizontal="left" vertical="top" wrapText="1"/>
      <protection hidden="1"/>
    </xf>
    <xf numFmtId="2" fontId="5" fillId="0" borderId="0" xfId="0" applyNumberFormat="1" applyFont="1" applyFill="1" applyBorder="1" applyAlignment="1" applyProtection="1">
      <alignment horizontal="left" vertical="center" wrapText="1"/>
      <protection hidden="1"/>
    </xf>
    <xf numFmtId="2" fontId="5" fillId="0" borderId="5" xfId="0" applyNumberFormat="1" applyFont="1" applyFill="1" applyBorder="1" applyAlignment="1" applyProtection="1">
      <alignment horizontal="left" vertical="center" wrapText="1"/>
      <protection hidden="1"/>
    </xf>
    <xf numFmtId="2" fontId="5" fillId="0" borderId="0" xfId="0" applyNumberFormat="1" applyFont="1" applyBorder="1" applyAlignment="1" applyProtection="1">
      <alignment horizontal="left"/>
      <protection hidden="1"/>
    </xf>
    <xf numFmtId="2" fontId="5" fillId="0" borderId="5" xfId="0" applyNumberFormat="1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5" fillId="0" borderId="5" xfId="0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4" fillId="0" borderId="2" xfId="0" applyFont="1" applyFill="1" applyBorder="1" applyAlignment="1" applyProtection="1">
      <alignment horizontal="center" vertical="top" wrapText="1"/>
      <protection hidden="1"/>
    </xf>
    <xf numFmtId="0" fontId="4" fillId="0" borderId="3" xfId="0" applyFont="1" applyFill="1" applyBorder="1" applyAlignment="1" applyProtection="1">
      <alignment horizontal="center" vertical="top" wrapText="1"/>
      <protection hidden="1"/>
    </xf>
    <xf numFmtId="0" fontId="4" fillId="0" borderId="4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 applyProtection="1">
      <alignment horizontal="center" vertical="top" wrapText="1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2" fillId="5" borderId="1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66675</xdr:rowOff>
    </xdr:from>
    <xdr:to>
      <xdr:col>3</xdr:col>
      <xdr:colOff>361950</xdr:colOff>
      <xdr:row>4</xdr:row>
      <xdr:rowOff>28575</xdr:rowOff>
    </xdr:to>
    <xdr:pic>
      <xdr:nvPicPr>
        <xdr:cNvPr id="2" name="Picture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240982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66675</xdr:rowOff>
    </xdr:from>
    <xdr:to>
      <xdr:col>3</xdr:col>
      <xdr:colOff>361950</xdr:colOff>
      <xdr:row>4</xdr:row>
      <xdr:rowOff>28575</xdr:rowOff>
    </xdr:to>
    <xdr:pic>
      <xdr:nvPicPr>
        <xdr:cNvPr id="3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240982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66675</xdr:rowOff>
    </xdr:from>
    <xdr:to>
      <xdr:col>3</xdr:col>
      <xdr:colOff>361950</xdr:colOff>
      <xdr:row>4</xdr:row>
      <xdr:rowOff>28575</xdr:rowOff>
    </xdr:to>
    <xdr:pic>
      <xdr:nvPicPr>
        <xdr:cNvPr id="4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240982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66675</xdr:rowOff>
    </xdr:from>
    <xdr:to>
      <xdr:col>3</xdr:col>
      <xdr:colOff>361950</xdr:colOff>
      <xdr:row>4</xdr:row>
      <xdr:rowOff>28575</xdr:rowOff>
    </xdr:to>
    <xdr:pic>
      <xdr:nvPicPr>
        <xdr:cNvPr id="5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240982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66675</xdr:rowOff>
    </xdr:from>
    <xdr:to>
      <xdr:col>3</xdr:col>
      <xdr:colOff>361950</xdr:colOff>
      <xdr:row>4</xdr:row>
      <xdr:rowOff>28575</xdr:rowOff>
    </xdr:to>
    <xdr:pic>
      <xdr:nvPicPr>
        <xdr:cNvPr id="6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240982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66675</xdr:rowOff>
    </xdr:from>
    <xdr:to>
      <xdr:col>2</xdr:col>
      <xdr:colOff>342900</xdr:colOff>
      <xdr:row>4</xdr:row>
      <xdr:rowOff>28575</xdr:rowOff>
    </xdr:to>
    <xdr:pic>
      <xdr:nvPicPr>
        <xdr:cNvPr id="7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17811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66675</xdr:rowOff>
    </xdr:from>
    <xdr:to>
      <xdr:col>2</xdr:col>
      <xdr:colOff>342900</xdr:colOff>
      <xdr:row>4</xdr:row>
      <xdr:rowOff>190500</xdr:rowOff>
    </xdr:to>
    <xdr:pic>
      <xdr:nvPicPr>
        <xdr:cNvPr id="8" name="Picture 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1781175" cy="3333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66675</xdr:rowOff>
    </xdr:from>
    <xdr:to>
      <xdr:col>2</xdr:col>
      <xdr:colOff>342900</xdr:colOff>
      <xdr:row>4</xdr:row>
      <xdr:rowOff>28575</xdr:rowOff>
    </xdr:to>
    <xdr:pic>
      <xdr:nvPicPr>
        <xdr:cNvPr id="9" name="Picture 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17811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66675</xdr:rowOff>
    </xdr:from>
    <xdr:to>
      <xdr:col>2</xdr:col>
      <xdr:colOff>342900</xdr:colOff>
      <xdr:row>4</xdr:row>
      <xdr:rowOff>28575</xdr:rowOff>
    </xdr:to>
    <xdr:pic>
      <xdr:nvPicPr>
        <xdr:cNvPr id="10" name="Picture 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17811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152400</xdr:rowOff>
    </xdr:from>
    <xdr:to>
      <xdr:col>2</xdr:col>
      <xdr:colOff>342900</xdr:colOff>
      <xdr:row>5</xdr:row>
      <xdr:rowOff>104775</xdr:rowOff>
    </xdr:to>
    <xdr:pic>
      <xdr:nvPicPr>
        <xdr:cNvPr id="11" name="Picture 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1781175" cy="3333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666750</xdr:colOff>
      <xdr:row>3</xdr:row>
      <xdr:rowOff>152400</xdr:rowOff>
    </xdr:from>
    <xdr:to>
      <xdr:col>3</xdr:col>
      <xdr:colOff>361950</xdr:colOff>
      <xdr:row>5</xdr:row>
      <xdr:rowOff>104775</xdr:rowOff>
    </xdr:to>
    <xdr:pic>
      <xdr:nvPicPr>
        <xdr:cNvPr id="12" name="Picture 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23900"/>
          <a:ext cx="2409825" cy="3333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B32" sqref="B32"/>
    </sheetView>
  </sheetViews>
  <sheetFormatPr defaultRowHeight="16.5" x14ac:dyDescent="0.3"/>
  <cols>
    <col min="1" max="1" width="26.28515625" style="61" bestFit="1" customWidth="1"/>
    <col min="2" max="7" width="9.140625" style="98"/>
    <col min="8" max="8" width="21.85546875" style="98" bestFit="1" customWidth="1"/>
    <col min="9" max="9" width="12.7109375" style="61" customWidth="1"/>
    <col min="10" max="10" width="28.42578125" style="61" bestFit="1" customWidth="1"/>
    <col min="11" max="11" width="13.85546875" style="98" customWidth="1"/>
    <col min="12" max="12" width="26" style="61" bestFit="1" customWidth="1"/>
    <col min="13" max="13" width="13.140625" style="98" customWidth="1"/>
    <col min="14" max="14" width="25.140625" style="61" bestFit="1" customWidth="1"/>
    <col min="15" max="15" width="14" style="98" customWidth="1"/>
    <col min="16" max="16" width="28.140625" style="61" bestFit="1" customWidth="1"/>
    <col min="17" max="17" width="13.5703125" style="98" customWidth="1"/>
    <col min="18" max="16384" width="9.140625" style="61"/>
  </cols>
  <sheetData>
    <row r="1" spans="1:17" x14ac:dyDescent="0.3">
      <c r="A1" s="62"/>
      <c r="B1" s="150"/>
      <c r="C1" s="150"/>
      <c r="D1" s="150"/>
      <c r="E1" s="150"/>
      <c r="F1" s="150"/>
    </row>
    <row r="2" spans="1:17" s="138" customFormat="1" ht="16.5" customHeight="1" x14ac:dyDescent="0.35">
      <c r="A2" s="128"/>
      <c r="B2" s="290" t="s">
        <v>262</v>
      </c>
      <c r="C2" s="291"/>
      <c r="D2" s="291"/>
      <c r="E2" s="291"/>
      <c r="F2" s="291"/>
      <c r="G2" s="139"/>
      <c r="H2" s="140" t="s">
        <v>158</v>
      </c>
      <c r="I2" s="141"/>
      <c r="J2" s="140" t="s">
        <v>186</v>
      </c>
      <c r="K2" s="141"/>
      <c r="L2" s="142" t="s">
        <v>187</v>
      </c>
      <c r="M2" s="143"/>
      <c r="N2" s="140" t="s">
        <v>133</v>
      </c>
      <c r="O2" s="141"/>
      <c r="P2" s="142" t="s">
        <v>188</v>
      </c>
      <c r="Q2" s="141"/>
    </row>
    <row r="3" spans="1:17" s="144" customFormat="1" ht="17.25" customHeight="1" x14ac:dyDescent="0.35">
      <c r="A3" s="153" t="s">
        <v>33</v>
      </c>
      <c r="B3" s="151">
        <v>1</v>
      </c>
      <c r="C3" s="151">
        <v>2</v>
      </c>
      <c r="D3" s="151">
        <v>3</v>
      </c>
      <c r="E3" s="151">
        <v>4</v>
      </c>
      <c r="F3" s="151">
        <v>5</v>
      </c>
      <c r="G3" s="145"/>
      <c r="H3" s="146" t="s">
        <v>33</v>
      </c>
      <c r="I3" s="147" t="s">
        <v>185</v>
      </c>
      <c r="J3" s="146" t="s">
        <v>33</v>
      </c>
      <c r="K3" s="147" t="s">
        <v>185</v>
      </c>
      <c r="L3" s="148" t="s">
        <v>33</v>
      </c>
      <c r="M3" s="149" t="s">
        <v>185</v>
      </c>
      <c r="N3" s="146" t="s">
        <v>33</v>
      </c>
      <c r="O3" s="147" t="s">
        <v>185</v>
      </c>
      <c r="P3" s="148" t="s">
        <v>33</v>
      </c>
      <c r="Q3" s="147" t="s">
        <v>185</v>
      </c>
    </row>
    <row r="4" spans="1:17" ht="17.25" x14ac:dyDescent="0.35">
      <c r="A4" s="105" t="s">
        <v>263</v>
      </c>
      <c r="B4" s="150">
        <v>3</v>
      </c>
      <c r="C4" s="150">
        <v>7</v>
      </c>
      <c r="D4" s="150">
        <v>10</v>
      </c>
      <c r="E4" s="150">
        <v>15</v>
      </c>
      <c r="F4" s="150"/>
      <c r="H4" s="87" t="s">
        <v>263</v>
      </c>
      <c r="I4" s="98">
        <v>3</v>
      </c>
      <c r="J4" s="86" t="s">
        <v>63</v>
      </c>
      <c r="K4" s="72">
        <v>1</v>
      </c>
      <c r="L4" s="87" t="s">
        <v>3</v>
      </c>
      <c r="M4" s="88">
        <v>1</v>
      </c>
      <c r="N4" s="86" t="s">
        <v>58</v>
      </c>
      <c r="O4" s="72">
        <v>1</v>
      </c>
      <c r="P4" s="89" t="s">
        <v>2</v>
      </c>
      <c r="Q4" s="72">
        <v>1</v>
      </c>
    </row>
    <row r="5" spans="1:17" ht="17.25" x14ac:dyDescent="0.35">
      <c r="A5" s="105" t="s">
        <v>264</v>
      </c>
      <c r="B5" s="150">
        <v>1</v>
      </c>
      <c r="C5" s="150">
        <v>1</v>
      </c>
      <c r="D5" s="150"/>
      <c r="E5" s="150"/>
      <c r="F5" s="150"/>
      <c r="H5" s="86" t="s">
        <v>264</v>
      </c>
      <c r="I5" s="98">
        <v>1</v>
      </c>
      <c r="J5" s="86" t="s">
        <v>10</v>
      </c>
      <c r="K5" s="72">
        <v>1</v>
      </c>
      <c r="L5" s="86" t="s">
        <v>6</v>
      </c>
      <c r="M5" s="90">
        <v>1</v>
      </c>
      <c r="N5" s="86" t="s">
        <v>9</v>
      </c>
      <c r="O5" s="72">
        <v>1</v>
      </c>
      <c r="P5" s="89" t="s">
        <v>13</v>
      </c>
      <c r="Q5" s="72">
        <v>1</v>
      </c>
    </row>
    <row r="6" spans="1:17" ht="17.25" x14ac:dyDescent="0.35">
      <c r="A6" s="152" t="s">
        <v>57</v>
      </c>
      <c r="B6" s="150">
        <v>1</v>
      </c>
      <c r="C6" s="150">
        <v>5</v>
      </c>
      <c r="D6" s="150">
        <v>14</v>
      </c>
      <c r="E6" s="150">
        <v>13</v>
      </c>
      <c r="F6" s="150">
        <v>18</v>
      </c>
      <c r="H6" s="137" t="s">
        <v>57</v>
      </c>
      <c r="I6" s="98">
        <v>1</v>
      </c>
      <c r="J6" s="86" t="s">
        <v>6</v>
      </c>
      <c r="K6" s="72">
        <v>1</v>
      </c>
      <c r="L6" s="86" t="s">
        <v>65</v>
      </c>
      <c r="M6" s="90">
        <v>1</v>
      </c>
      <c r="N6" s="86" t="s">
        <v>11</v>
      </c>
      <c r="O6" s="72">
        <v>1</v>
      </c>
      <c r="P6" s="89" t="s">
        <v>14</v>
      </c>
      <c r="Q6" s="72">
        <v>1</v>
      </c>
    </row>
    <row r="7" spans="1:17" ht="17.25" x14ac:dyDescent="0.35">
      <c r="A7" s="105" t="s">
        <v>265</v>
      </c>
      <c r="B7" s="150">
        <v>1</v>
      </c>
      <c r="C7" s="150"/>
      <c r="D7" s="150"/>
      <c r="E7" s="150"/>
      <c r="F7" s="150"/>
      <c r="H7" s="86" t="s">
        <v>265</v>
      </c>
      <c r="I7" s="98">
        <v>1</v>
      </c>
      <c r="J7" s="86" t="s">
        <v>46</v>
      </c>
      <c r="K7" s="72">
        <v>1</v>
      </c>
      <c r="L7" s="86" t="s">
        <v>11</v>
      </c>
      <c r="M7" s="90">
        <v>1</v>
      </c>
      <c r="N7" s="86" t="s">
        <v>20</v>
      </c>
      <c r="O7" s="72">
        <v>1</v>
      </c>
      <c r="P7" s="89" t="s">
        <v>26</v>
      </c>
      <c r="Q7" s="72">
        <v>1</v>
      </c>
    </row>
    <row r="8" spans="1:17" ht="17.25" x14ac:dyDescent="0.35">
      <c r="A8" s="152" t="s">
        <v>2</v>
      </c>
      <c r="B8" s="150">
        <v>2</v>
      </c>
      <c r="C8" s="150"/>
      <c r="D8" s="150"/>
      <c r="E8" s="150"/>
      <c r="F8" s="150">
        <v>1</v>
      </c>
      <c r="H8" s="137" t="s">
        <v>2</v>
      </c>
      <c r="I8" s="98">
        <v>2</v>
      </c>
      <c r="J8" s="86" t="s">
        <v>3</v>
      </c>
      <c r="K8" s="72">
        <v>1</v>
      </c>
      <c r="L8" s="86" t="s">
        <v>12</v>
      </c>
      <c r="M8" s="90">
        <v>1</v>
      </c>
      <c r="N8" s="86" t="s">
        <v>22</v>
      </c>
      <c r="O8" s="72">
        <v>1</v>
      </c>
      <c r="P8" s="89" t="s">
        <v>29</v>
      </c>
      <c r="Q8" s="72">
        <v>1</v>
      </c>
    </row>
    <row r="9" spans="1:17" ht="17.25" x14ac:dyDescent="0.35">
      <c r="A9" s="152" t="s">
        <v>3</v>
      </c>
      <c r="B9" s="150">
        <v>1591</v>
      </c>
      <c r="C9" s="150">
        <v>1</v>
      </c>
      <c r="D9" s="150">
        <v>1</v>
      </c>
      <c r="E9" s="150"/>
      <c r="F9" s="150"/>
      <c r="H9" s="137" t="s">
        <v>3</v>
      </c>
      <c r="I9" s="98">
        <v>1591</v>
      </c>
      <c r="J9" s="86" t="s">
        <v>58</v>
      </c>
      <c r="K9" s="72">
        <v>1</v>
      </c>
      <c r="L9" s="86" t="s">
        <v>14</v>
      </c>
      <c r="M9" s="90">
        <v>1</v>
      </c>
      <c r="N9" s="86" t="s">
        <v>60</v>
      </c>
      <c r="O9" s="72">
        <v>2</v>
      </c>
      <c r="P9" s="89" t="s">
        <v>6</v>
      </c>
      <c r="Q9" s="72">
        <v>2</v>
      </c>
    </row>
    <row r="10" spans="1:17" ht="17.25" x14ac:dyDescent="0.35">
      <c r="A10" s="152" t="s">
        <v>61</v>
      </c>
      <c r="B10" s="150"/>
      <c r="C10" s="150">
        <v>3</v>
      </c>
      <c r="D10" s="150"/>
      <c r="E10" s="150"/>
      <c r="F10" s="150"/>
      <c r="H10" s="91"/>
      <c r="I10" s="92"/>
      <c r="J10" s="86" t="s">
        <v>4</v>
      </c>
      <c r="K10" s="72">
        <v>2</v>
      </c>
      <c r="L10" s="86" t="s">
        <v>66</v>
      </c>
      <c r="M10" s="90">
        <v>1</v>
      </c>
      <c r="N10" s="86" t="s">
        <v>64</v>
      </c>
      <c r="O10" s="72">
        <v>2</v>
      </c>
      <c r="P10" s="89" t="s">
        <v>7</v>
      </c>
      <c r="Q10" s="72">
        <v>2</v>
      </c>
    </row>
    <row r="11" spans="1:17" ht="17.25" x14ac:dyDescent="0.35">
      <c r="A11" s="152" t="s">
        <v>4</v>
      </c>
      <c r="B11" s="150"/>
      <c r="C11" s="150">
        <v>2</v>
      </c>
      <c r="D11" s="150"/>
      <c r="E11" s="150"/>
      <c r="F11" s="150">
        <v>37</v>
      </c>
      <c r="H11" s="91"/>
      <c r="I11" s="92"/>
      <c r="J11" s="86" t="s">
        <v>59</v>
      </c>
      <c r="K11" s="72">
        <v>2</v>
      </c>
      <c r="L11" s="86" t="s">
        <v>16</v>
      </c>
      <c r="M11" s="90">
        <v>1</v>
      </c>
      <c r="N11" s="86" t="s">
        <v>15</v>
      </c>
      <c r="O11" s="72">
        <v>2</v>
      </c>
      <c r="P11" s="89" t="s">
        <v>24</v>
      </c>
      <c r="Q11" s="72">
        <v>2</v>
      </c>
    </row>
    <row r="12" spans="1:17" ht="17.25" x14ac:dyDescent="0.35">
      <c r="A12" s="152" t="s">
        <v>5</v>
      </c>
      <c r="B12" s="150"/>
      <c r="C12" s="150">
        <v>17</v>
      </c>
      <c r="D12" s="150">
        <v>71</v>
      </c>
      <c r="E12" s="150">
        <v>57</v>
      </c>
      <c r="F12" s="150">
        <v>131</v>
      </c>
      <c r="H12" s="91"/>
      <c r="I12" s="92"/>
      <c r="J12" s="86" t="s">
        <v>9</v>
      </c>
      <c r="K12" s="72">
        <v>2</v>
      </c>
      <c r="L12" s="86" t="s">
        <v>19</v>
      </c>
      <c r="M12" s="90">
        <v>1</v>
      </c>
      <c r="N12" s="86" t="s">
        <v>17</v>
      </c>
      <c r="O12" s="72">
        <v>5</v>
      </c>
      <c r="P12" s="89" t="s">
        <v>25</v>
      </c>
      <c r="Q12" s="72">
        <v>2</v>
      </c>
    </row>
    <row r="13" spans="1:17" ht="17.25" x14ac:dyDescent="0.35">
      <c r="A13" s="152" t="s">
        <v>60</v>
      </c>
      <c r="B13" s="150"/>
      <c r="C13" s="150">
        <v>6</v>
      </c>
      <c r="D13" s="150">
        <v>6</v>
      </c>
      <c r="E13" s="150">
        <v>2</v>
      </c>
      <c r="F13" s="150">
        <v>16</v>
      </c>
      <c r="H13" s="91"/>
      <c r="I13" s="92"/>
      <c r="J13" s="86" t="s">
        <v>61</v>
      </c>
      <c r="K13" s="72">
        <v>3</v>
      </c>
      <c r="L13" s="86" t="s">
        <v>58</v>
      </c>
      <c r="M13" s="90">
        <v>2</v>
      </c>
      <c r="N13" s="86" t="s">
        <v>21</v>
      </c>
      <c r="O13" s="72">
        <v>6</v>
      </c>
      <c r="P13" s="89" t="s">
        <v>31</v>
      </c>
      <c r="Q13" s="72">
        <v>2</v>
      </c>
    </row>
    <row r="14" spans="1:17" ht="17.25" x14ac:dyDescent="0.35">
      <c r="A14" s="152" t="s">
        <v>6</v>
      </c>
      <c r="B14" s="150"/>
      <c r="C14" s="150">
        <v>1</v>
      </c>
      <c r="D14" s="150">
        <v>1</v>
      </c>
      <c r="E14" s="150">
        <v>9</v>
      </c>
      <c r="F14" s="150">
        <v>2</v>
      </c>
      <c r="H14" s="91"/>
      <c r="I14" s="92"/>
      <c r="J14" s="86" t="s">
        <v>8</v>
      </c>
      <c r="K14" s="72">
        <v>3</v>
      </c>
      <c r="L14" s="86" t="s">
        <v>18</v>
      </c>
      <c r="M14" s="90">
        <v>2</v>
      </c>
      <c r="N14" s="86" t="s">
        <v>6</v>
      </c>
      <c r="O14" s="72">
        <v>9</v>
      </c>
      <c r="P14" s="89" t="s">
        <v>67</v>
      </c>
      <c r="Q14" s="72">
        <v>3</v>
      </c>
    </row>
    <row r="15" spans="1:17" ht="17.25" x14ac:dyDescent="0.35">
      <c r="A15" s="152" t="s">
        <v>58</v>
      </c>
      <c r="B15" s="150"/>
      <c r="C15" s="150">
        <v>1</v>
      </c>
      <c r="D15" s="150">
        <v>2</v>
      </c>
      <c r="E15" s="150">
        <v>1</v>
      </c>
      <c r="F15" s="150"/>
      <c r="H15" s="91"/>
      <c r="I15" s="92"/>
      <c r="J15" s="86" t="s">
        <v>57</v>
      </c>
      <c r="K15" s="72">
        <v>5</v>
      </c>
      <c r="L15" s="86" t="s">
        <v>64</v>
      </c>
      <c r="M15" s="90">
        <v>5</v>
      </c>
      <c r="N15" s="86" t="s">
        <v>57</v>
      </c>
      <c r="O15" s="72">
        <v>13</v>
      </c>
      <c r="P15" s="89" t="s">
        <v>17</v>
      </c>
      <c r="Q15" s="72">
        <v>4</v>
      </c>
    </row>
    <row r="16" spans="1:17" ht="17.25" x14ac:dyDescent="0.35">
      <c r="A16" s="152" t="s">
        <v>7</v>
      </c>
      <c r="B16" s="150"/>
      <c r="C16" s="150">
        <v>5</v>
      </c>
      <c r="D16" s="150"/>
      <c r="E16" s="150"/>
      <c r="F16" s="150">
        <v>2</v>
      </c>
      <c r="H16" s="91"/>
      <c r="I16" s="92"/>
      <c r="J16" s="86" t="s">
        <v>7</v>
      </c>
      <c r="K16" s="72">
        <v>5</v>
      </c>
      <c r="L16" s="86" t="s">
        <v>13</v>
      </c>
      <c r="M16" s="90">
        <v>5</v>
      </c>
      <c r="N16" s="86" t="s">
        <v>62</v>
      </c>
      <c r="O16" s="72">
        <v>15</v>
      </c>
      <c r="P16" s="89" t="s">
        <v>27</v>
      </c>
      <c r="Q16" s="72">
        <v>4</v>
      </c>
    </row>
    <row r="17" spans="1:17" ht="17.25" x14ac:dyDescent="0.35">
      <c r="A17" s="105" t="s">
        <v>266</v>
      </c>
      <c r="B17" s="150"/>
      <c r="C17" s="150">
        <v>2</v>
      </c>
      <c r="D17" s="150"/>
      <c r="E17" s="150"/>
      <c r="F17" s="150"/>
      <c r="H17" s="91"/>
      <c r="I17" s="92"/>
      <c r="J17" s="86" t="s">
        <v>60</v>
      </c>
      <c r="K17" s="72">
        <v>6</v>
      </c>
      <c r="L17" s="86" t="s">
        <v>60</v>
      </c>
      <c r="M17" s="90">
        <v>6</v>
      </c>
      <c r="N17" s="86" t="s">
        <v>5</v>
      </c>
      <c r="O17" s="72">
        <v>57</v>
      </c>
      <c r="P17" s="89" t="s">
        <v>28</v>
      </c>
      <c r="Q17" s="72">
        <v>5</v>
      </c>
    </row>
    <row r="18" spans="1:17" ht="17.25" x14ac:dyDescent="0.35">
      <c r="A18" s="152" t="s">
        <v>8</v>
      </c>
      <c r="B18" s="150"/>
      <c r="C18" s="150">
        <v>3</v>
      </c>
      <c r="D18" s="150"/>
      <c r="E18" s="150"/>
      <c r="F18" s="150"/>
      <c r="H18" s="91"/>
      <c r="I18" s="92"/>
      <c r="J18" s="86" t="s">
        <v>62</v>
      </c>
      <c r="K18" s="72">
        <v>7</v>
      </c>
      <c r="L18" s="86" t="s">
        <v>17</v>
      </c>
      <c r="M18" s="90">
        <v>6</v>
      </c>
      <c r="N18" s="86"/>
      <c r="O18" s="72"/>
      <c r="P18" s="89" t="s">
        <v>30</v>
      </c>
      <c r="Q18" s="72">
        <v>5</v>
      </c>
    </row>
    <row r="19" spans="1:17" ht="17.25" x14ac:dyDescent="0.35">
      <c r="A19" s="105" t="s">
        <v>267</v>
      </c>
      <c r="B19" s="150"/>
      <c r="C19" s="150">
        <v>2</v>
      </c>
      <c r="D19" s="150"/>
      <c r="E19" s="150">
        <v>1</v>
      </c>
      <c r="F19" s="150"/>
      <c r="H19" s="91"/>
      <c r="I19" s="92"/>
      <c r="J19" s="86" t="s">
        <v>5</v>
      </c>
      <c r="K19" s="72">
        <v>17</v>
      </c>
      <c r="L19" s="86" t="s">
        <v>62</v>
      </c>
      <c r="M19" s="90">
        <v>10</v>
      </c>
      <c r="N19" s="86"/>
      <c r="O19" s="72"/>
      <c r="P19" s="89" t="s">
        <v>23</v>
      </c>
      <c r="Q19" s="72">
        <v>6</v>
      </c>
    </row>
    <row r="20" spans="1:17" ht="17.25" x14ac:dyDescent="0.35">
      <c r="A20" s="152" t="s">
        <v>10</v>
      </c>
      <c r="B20" s="150"/>
      <c r="C20" s="150">
        <v>1</v>
      </c>
      <c r="D20" s="150"/>
      <c r="E20" s="150"/>
      <c r="F20" s="150"/>
      <c r="H20" s="91"/>
      <c r="I20" s="92"/>
      <c r="J20" s="86"/>
      <c r="K20" s="72"/>
      <c r="L20" s="86" t="s">
        <v>57</v>
      </c>
      <c r="M20" s="90">
        <v>14</v>
      </c>
      <c r="N20" s="86"/>
      <c r="O20" s="72"/>
      <c r="P20" s="89" t="s">
        <v>32</v>
      </c>
      <c r="Q20" s="72">
        <v>7</v>
      </c>
    </row>
    <row r="21" spans="1:17" ht="17.25" x14ac:dyDescent="0.35">
      <c r="A21" s="152" t="s">
        <v>46</v>
      </c>
      <c r="B21" s="150"/>
      <c r="C21" s="150">
        <v>1</v>
      </c>
      <c r="D21" s="150"/>
      <c r="E21" s="150"/>
      <c r="F21" s="150"/>
      <c r="H21" s="91"/>
      <c r="I21" s="92"/>
      <c r="J21" s="86"/>
      <c r="K21" s="72"/>
      <c r="L21" s="86" t="s">
        <v>15</v>
      </c>
      <c r="M21" s="90">
        <v>14</v>
      </c>
      <c r="N21" s="86"/>
      <c r="O21" s="72"/>
      <c r="P21" s="89" t="s">
        <v>65</v>
      </c>
      <c r="Q21" s="72">
        <v>15</v>
      </c>
    </row>
    <row r="22" spans="1:17" ht="17.25" x14ac:dyDescent="0.35">
      <c r="A22" s="152" t="s">
        <v>64</v>
      </c>
      <c r="B22" s="150"/>
      <c r="C22" s="150"/>
      <c r="D22" s="150">
        <v>5</v>
      </c>
      <c r="E22" s="150">
        <v>2</v>
      </c>
      <c r="F22" s="150"/>
      <c r="H22" s="91"/>
      <c r="I22" s="92"/>
      <c r="J22" s="86"/>
      <c r="K22" s="72"/>
      <c r="L22" s="86" t="s">
        <v>5</v>
      </c>
      <c r="M22" s="90">
        <v>71</v>
      </c>
      <c r="N22" s="86"/>
      <c r="O22" s="72"/>
      <c r="P22" s="89" t="s">
        <v>60</v>
      </c>
      <c r="Q22" s="72">
        <v>16</v>
      </c>
    </row>
    <row r="23" spans="1:17" ht="17.25" x14ac:dyDescent="0.35">
      <c r="A23" s="152" t="s">
        <v>65</v>
      </c>
      <c r="B23" s="150"/>
      <c r="C23" s="150"/>
      <c r="D23" s="150">
        <v>1</v>
      </c>
      <c r="E23" s="150"/>
      <c r="F23" s="150">
        <v>15</v>
      </c>
      <c r="H23" s="91"/>
      <c r="I23" s="92"/>
      <c r="J23" s="86"/>
      <c r="K23" s="72"/>
      <c r="L23" s="86"/>
      <c r="M23" s="90"/>
      <c r="N23" s="86"/>
      <c r="O23" s="72"/>
      <c r="P23" s="89" t="s">
        <v>57</v>
      </c>
      <c r="Q23" s="72">
        <v>18</v>
      </c>
    </row>
    <row r="24" spans="1:17" ht="17.25" x14ac:dyDescent="0.35">
      <c r="A24" s="152" t="s">
        <v>11</v>
      </c>
      <c r="B24" s="150"/>
      <c r="C24" s="150"/>
      <c r="D24" s="150">
        <v>1</v>
      </c>
      <c r="E24" s="150">
        <v>1</v>
      </c>
      <c r="F24" s="150"/>
      <c r="H24" s="91"/>
      <c r="I24" s="92"/>
      <c r="J24" s="86"/>
      <c r="K24" s="72"/>
      <c r="L24" s="86"/>
      <c r="M24" s="90"/>
      <c r="N24" s="86"/>
      <c r="O24" s="72"/>
      <c r="P24" s="89" t="s">
        <v>4</v>
      </c>
      <c r="Q24" s="72">
        <v>37</v>
      </c>
    </row>
    <row r="25" spans="1:17" ht="17.25" x14ac:dyDescent="0.35">
      <c r="A25" s="152" t="s">
        <v>12</v>
      </c>
      <c r="B25" s="150"/>
      <c r="C25" s="150"/>
      <c r="D25" s="150">
        <v>1</v>
      </c>
      <c r="E25" s="150"/>
      <c r="F25" s="150"/>
      <c r="H25" s="93"/>
      <c r="I25" s="94"/>
      <c r="J25" s="95"/>
      <c r="K25" s="73"/>
      <c r="L25" s="95"/>
      <c r="M25" s="96"/>
      <c r="N25" s="95"/>
      <c r="O25" s="73"/>
      <c r="P25" s="97" t="s">
        <v>5</v>
      </c>
      <c r="Q25" s="73">
        <v>131</v>
      </c>
    </row>
    <row r="26" spans="1:17" ht="17.25" x14ac:dyDescent="0.35">
      <c r="A26" s="152" t="s">
        <v>13</v>
      </c>
      <c r="B26" s="150"/>
      <c r="C26" s="150"/>
      <c r="D26" s="150">
        <v>5</v>
      </c>
      <c r="E26" s="150"/>
      <c r="F26" s="150">
        <v>1</v>
      </c>
    </row>
    <row r="27" spans="1:17" ht="17.25" x14ac:dyDescent="0.35">
      <c r="A27" s="105" t="s">
        <v>268</v>
      </c>
      <c r="B27" s="150"/>
      <c r="C27" s="150"/>
      <c r="D27" s="150">
        <v>1</v>
      </c>
      <c r="E27" s="150"/>
      <c r="F27" s="150">
        <v>1</v>
      </c>
    </row>
    <row r="28" spans="1:17" ht="17.25" x14ac:dyDescent="0.35">
      <c r="A28" s="105" t="s">
        <v>269</v>
      </c>
      <c r="B28" s="150"/>
      <c r="C28" s="150"/>
      <c r="D28" s="150">
        <v>1</v>
      </c>
      <c r="E28" s="150"/>
      <c r="F28" s="150"/>
    </row>
    <row r="29" spans="1:17" ht="17.25" x14ac:dyDescent="0.35">
      <c r="A29" s="152" t="s">
        <v>15</v>
      </c>
      <c r="B29" s="150"/>
      <c r="C29" s="150"/>
      <c r="D29" s="150">
        <v>14</v>
      </c>
      <c r="E29" s="150">
        <v>2</v>
      </c>
      <c r="F29" s="150"/>
    </row>
    <row r="30" spans="1:17" ht="17.25" x14ac:dyDescent="0.35">
      <c r="A30" s="105" t="s">
        <v>270</v>
      </c>
      <c r="B30" s="150"/>
      <c r="C30" s="150"/>
      <c r="D30" s="150">
        <v>1</v>
      </c>
      <c r="E30" s="150"/>
      <c r="F30" s="150"/>
    </row>
    <row r="31" spans="1:17" ht="17.25" x14ac:dyDescent="0.35">
      <c r="A31" s="105" t="s">
        <v>271</v>
      </c>
      <c r="B31" s="150"/>
      <c r="C31" s="150"/>
      <c r="D31" s="150">
        <v>6</v>
      </c>
      <c r="E31" s="150">
        <v>5</v>
      </c>
      <c r="F31" s="150">
        <v>4</v>
      </c>
    </row>
    <row r="32" spans="1:17" ht="17.25" x14ac:dyDescent="0.35">
      <c r="A32" s="152" t="s">
        <v>18</v>
      </c>
      <c r="B32" s="150"/>
      <c r="C32" s="150"/>
      <c r="D32" s="150">
        <v>2</v>
      </c>
      <c r="E32" s="150"/>
      <c r="F32" s="150"/>
    </row>
    <row r="33" spans="1:6" ht="17.25" x14ac:dyDescent="0.35">
      <c r="A33" s="105" t="s">
        <v>267</v>
      </c>
      <c r="B33" s="150"/>
      <c r="C33" s="150"/>
      <c r="D33" s="150">
        <v>1</v>
      </c>
      <c r="E33" s="150"/>
      <c r="F33" s="150"/>
    </row>
    <row r="34" spans="1:6" ht="17.25" x14ac:dyDescent="0.35">
      <c r="A34" s="152" t="s">
        <v>20</v>
      </c>
      <c r="B34" s="150"/>
      <c r="C34" s="150"/>
      <c r="D34" s="150"/>
      <c r="E34" s="150">
        <v>1</v>
      </c>
      <c r="F34" s="150"/>
    </row>
    <row r="35" spans="1:6" ht="17.25" x14ac:dyDescent="0.35">
      <c r="A35" s="152" t="s">
        <v>21</v>
      </c>
      <c r="B35" s="150"/>
      <c r="C35" s="150"/>
      <c r="D35" s="150"/>
      <c r="E35" s="150">
        <v>6</v>
      </c>
      <c r="F35" s="150"/>
    </row>
    <row r="36" spans="1:6" ht="17.25" x14ac:dyDescent="0.35">
      <c r="A36" s="105" t="s">
        <v>272</v>
      </c>
      <c r="B36" s="150"/>
      <c r="C36" s="150"/>
      <c r="D36" s="150"/>
      <c r="E36" s="150">
        <v>1</v>
      </c>
      <c r="F36" s="150"/>
    </row>
    <row r="37" spans="1:6" ht="17.25" x14ac:dyDescent="0.35">
      <c r="A37" s="152" t="s">
        <v>23</v>
      </c>
      <c r="B37" s="150"/>
      <c r="C37" s="150"/>
      <c r="D37" s="150"/>
      <c r="E37" s="150"/>
      <c r="F37" s="150">
        <v>6</v>
      </c>
    </row>
    <row r="38" spans="1:6" ht="17.25" x14ac:dyDescent="0.35">
      <c r="A38" s="152" t="s">
        <v>24</v>
      </c>
      <c r="B38" s="150"/>
      <c r="C38" s="150"/>
      <c r="D38" s="150"/>
      <c r="E38" s="150"/>
      <c r="F38" s="150">
        <v>2</v>
      </c>
    </row>
    <row r="39" spans="1:6" ht="17.25" x14ac:dyDescent="0.35">
      <c r="A39" s="152" t="s">
        <v>25</v>
      </c>
      <c r="B39" s="150"/>
      <c r="C39" s="150"/>
      <c r="D39" s="150"/>
      <c r="E39" s="150"/>
      <c r="F39" s="150">
        <v>2</v>
      </c>
    </row>
    <row r="40" spans="1:6" ht="17.25" x14ac:dyDescent="0.35">
      <c r="A40" s="105" t="s">
        <v>273</v>
      </c>
      <c r="B40" s="150"/>
      <c r="C40" s="150"/>
      <c r="D40" s="150"/>
      <c r="E40" s="150"/>
      <c r="F40" s="150">
        <v>1</v>
      </c>
    </row>
    <row r="41" spans="1:6" ht="17.25" x14ac:dyDescent="0.35">
      <c r="A41" s="152" t="s">
        <v>27</v>
      </c>
      <c r="B41" s="150"/>
      <c r="C41" s="150"/>
      <c r="D41" s="150"/>
      <c r="E41" s="150"/>
      <c r="F41" s="150">
        <v>4</v>
      </c>
    </row>
    <row r="42" spans="1:6" ht="17.25" x14ac:dyDescent="0.35">
      <c r="A42" s="152" t="s">
        <v>28</v>
      </c>
      <c r="B42" s="150"/>
      <c r="C42" s="150"/>
      <c r="D42" s="150"/>
      <c r="E42" s="150"/>
      <c r="F42" s="150">
        <v>5</v>
      </c>
    </row>
    <row r="43" spans="1:6" ht="17.25" x14ac:dyDescent="0.35">
      <c r="A43" s="152" t="s">
        <v>29</v>
      </c>
      <c r="B43" s="150"/>
      <c r="C43" s="150"/>
      <c r="D43" s="150"/>
      <c r="E43" s="150"/>
      <c r="F43" s="150">
        <v>1</v>
      </c>
    </row>
    <row r="44" spans="1:6" ht="17.25" x14ac:dyDescent="0.35">
      <c r="A44" s="152" t="s">
        <v>30</v>
      </c>
      <c r="B44" s="150"/>
      <c r="C44" s="150"/>
      <c r="D44" s="150"/>
      <c r="E44" s="150"/>
      <c r="F44" s="150">
        <v>5</v>
      </c>
    </row>
    <row r="45" spans="1:6" ht="17.25" x14ac:dyDescent="0.35">
      <c r="A45" s="152" t="s">
        <v>31</v>
      </c>
      <c r="B45" s="150"/>
      <c r="C45" s="150"/>
      <c r="D45" s="150"/>
      <c r="E45" s="150"/>
      <c r="F45" s="150">
        <v>2</v>
      </c>
    </row>
    <row r="46" spans="1:6" ht="17.25" x14ac:dyDescent="0.35">
      <c r="A46" s="152" t="s">
        <v>67</v>
      </c>
      <c r="B46" s="150"/>
      <c r="C46" s="150"/>
      <c r="D46" s="150"/>
      <c r="E46" s="150"/>
      <c r="F46" s="150">
        <v>3</v>
      </c>
    </row>
    <row r="47" spans="1:6" ht="17.25" x14ac:dyDescent="0.35">
      <c r="A47" s="152" t="s">
        <v>32</v>
      </c>
      <c r="B47" s="150"/>
      <c r="C47" s="150"/>
      <c r="D47" s="150"/>
      <c r="E47" s="150"/>
      <c r="F47" s="150">
        <v>7</v>
      </c>
    </row>
  </sheetData>
  <sortState ref="P2:Q46">
    <sortCondition ref="Q7"/>
  </sortState>
  <mergeCells count="1">
    <mergeCell ref="B2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20" sqref="A20"/>
    </sheetView>
  </sheetViews>
  <sheetFormatPr defaultRowHeight="15" x14ac:dyDescent="0.25"/>
  <cols>
    <col min="1" max="16384" width="9.140625" style="60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 t="s">
        <v>68</v>
      </c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25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1</v>
      </c>
      <c r="N8" s="297"/>
      <c r="O8" s="12"/>
      <c r="P8" s="323" t="s">
        <v>81</v>
      </c>
      <c r="Q8" s="324"/>
      <c r="R8" s="318">
        <v>10.555555555555555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4.166666666666667</v>
      </c>
      <c r="F9" s="12"/>
      <c r="G9" s="311" t="s">
        <v>83</v>
      </c>
      <c r="H9" s="312"/>
      <c r="I9" s="14">
        <v>3</v>
      </c>
      <c r="J9" s="12"/>
      <c r="K9" s="313" t="s">
        <v>84</v>
      </c>
      <c r="L9" s="314"/>
      <c r="M9" s="320">
        <v>1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5</v>
      </c>
      <c r="J10" s="12"/>
      <c r="K10" s="17"/>
      <c r="L10" s="18"/>
      <c r="M10" s="18"/>
      <c r="N10" s="14"/>
      <c r="O10" s="12"/>
      <c r="P10" s="325" t="s">
        <v>146</v>
      </c>
      <c r="Q10" s="326"/>
      <c r="R10" s="326"/>
      <c r="S10" s="327"/>
      <c r="T10" s="10"/>
    </row>
    <row r="11" spans="1:20" x14ac:dyDescent="0.25">
      <c r="A11" s="1"/>
      <c r="B11" s="301" t="s">
        <v>87</v>
      </c>
      <c r="C11" s="302"/>
      <c r="D11" s="302"/>
      <c r="E11" s="303"/>
      <c r="F11" s="12"/>
      <c r="G11" s="313" t="s">
        <v>88</v>
      </c>
      <c r="H11" s="314"/>
      <c r="I11" s="14">
        <v>4</v>
      </c>
      <c r="J11" s="12"/>
      <c r="K11" s="311" t="s">
        <v>89</v>
      </c>
      <c r="L11" s="312"/>
      <c r="M11" s="312"/>
      <c r="N11" s="19">
        <v>1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136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137</v>
      </c>
      <c r="H13" s="302"/>
      <c r="I13" s="303"/>
      <c r="J13" s="12"/>
      <c r="K13" s="301" t="s">
        <v>111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4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21.900000000000002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3.6500000000000004</v>
      </c>
      <c r="F17" s="1"/>
      <c r="G17" s="311" t="s">
        <v>96</v>
      </c>
      <c r="H17" s="312"/>
      <c r="I17" s="322"/>
      <c r="J17" s="1"/>
      <c r="K17" s="301" t="s">
        <v>113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2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97</v>
      </c>
      <c r="C19" s="302"/>
      <c r="D19" s="302"/>
      <c r="E19" s="303"/>
      <c r="F19" s="1"/>
      <c r="G19" s="311" t="s">
        <v>85</v>
      </c>
      <c r="H19" s="312"/>
      <c r="I19" s="14">
        <v>4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99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147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23.25" customHeight="1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148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144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126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120</v>
      </c>
      <c r="C31" s="295"/>
      <c r="D31" s="295"/>
      <c r="E31" s="295"/>
      <c r="F31" s="295"/>
      <c r="G31" s="295"/>
      <c r="H31" s="295"/>
      <c r="I31" s="295"/>
      <c r="J31" s="34"/>
      <c r="K31" s="296" t="s">
        <v>132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149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8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B30:I30"/>
    <mergeCell ref="K30:S30"/>
    <mergeCell ref="G19:H19"/>
    <mergeCell ref="G20:H20"/>
    <mergeCell ref="K20:N20"/>
    <mergeCell ref="P20:S24"/>
    <mergeCell ref="G21:H21"/>
    <mergeCell ref="G22:I24"/>
    <mergeCell ref="B23:E24"/>
    <mergeCell ref="B26:R26"/>
    <mergeCell ref="B28:I28"/>
    <mergeCell ref="K28:S28"/>
    <mergeCell ref="K29:S29"/>
    <mergeCell ref="B34:I34"/>
    <mergeCell ref="K34:S34"/>
    <mergeCell ref="K35:S35"/>
    <mergeCell ref="B31:I31"/>
    <mergeCell ref="K31:S31"/>
    <mergeCell ref="B32:I32"/>
    <mergeCell ref="K32:S32"/>
    <mergeCell ref="B33:I33"/>
    <mergeCell ref="K33:S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26" sqref="A26"/>
    </sheetView>
  </sheetViews>
  <sheetFormatPr defaultRowHeight="15" x14ac:dyDescent="0.3"/>
  <cols>
    <col min="1" max="1" width="26.7109375" style="109" customWidth="1"/>
    <col min="2" max="6" width="7.28515625" style="110" customWidth="1"/>
    <col min="7" max="7" width="9.140625" style="109"/>
    <col min="8" max="8" width="26.140625" style="109" customWidth="1"/>
    <col min="9" max="9" width="9.140625" style="110"/>
    <col min="10" max="10" width="28.42578125" style="109" bestFit="1" customWidth="1"/>
    <col min="11" max="11" width="9.140625" style="110"/>
    <col min="12" max="12" width="26.140625" style="109" customWidth="1"/>
    <col min="13" max="13" width="9.140625" style="110"/>
    <col min="14" max="14" width="32.5703125" style="109" bestFit="1" customWidth="1"/>
    <col min="15" max="15" width="9.140625" style="110"/>
    <col min="16" max="16" width="26.140625" style="109" customWidth="1"/>
    <col min="17" max="17" width="9.140625" style="110"/>
    <col min="18" max="16384" width="9.140625" style="109"/>
  </cols>
  <sheetData>
    <row r="1" spans="1:17" s="111" customFormat="1" x14ac:dyDescent="0.3">
      <c r="A1" s="120"/>
      <c r="B1" s="340" t="s">
        <v>262</v>
      </c>
      <c r="C1" s="338"/>
      <c r="D1" s="338"/>
      <c r="E1" s="338"/>
      <c r="F1" s="338"/>
      <c r="I1" s="112"/>
      <c r="K1" s="112"/>
      <c r="M1" s="112"/>
      <c r="O1" s="112"/>
      <c r="Q1" s="112"/>
    </row>
    <row r="2" spans="1:17" s="116" customFormat="1" x14ac:dyDescent="0.3">
      <c r="A2" s="119" t="s">
        <v>33</v>
      </c>
      <c r="B2" s="114">
        <v>1</v>
      </c>
      <c r="C2" s="114">
        <v>2</v>
      </c>
      <c r="D2" s="114">
        <v>3</v>
      </c>
      <c r="E2" s="114">
        <v>4</v>
      </c>
      <c r="F2" s="114">
        <v>5</v>
      </c>
      <c r="G2" s="117"/>
      <c r="H2" s="116" t="s">
        <v>33</v>
      </c>
      <c r="I2" s="114">
        <v>1</v>
      </c>
      <c r="J2" s="116" t="s">
        <v>33</v>
      </c>
      <c r="K2" s="114">
        <v>2</v>
      </c>
      <c r="L2" s="116" t="s">
        <v>33</v>
      </c>
      <c r="M2" s="114">
        <v>3</v>
      </c>
      <c r="N2" s="116" t="s">
        <v>33</v>
      </c>
      <c r="O2" s="114">
        <v>4</v>
      </c>
      <c r="P2" s="116" t="s">
        <v>33</v>
      </c>
      <c r="Q2" s="114">
        <v>5</v>
      </c>
    </row>
    <row r="3" spans="1:17" x14ac:dyDescent="0.3">
      <c r="A3" s="135" t="s">
        <v>28</v>
      </c>
      <c r="B3" s="118">
        <v>5</v>
      </c>
      <c r="C3" s="118">
        <v>3</v>
      </c>
      <c r="D3" s="118">
        <v>6</v>
      </c>
      <c r="E3" s="118"/>
      <c r="F3" s="118">
        <v>2</v>
      </c>
      <c r="H3" s="109" t="s">
        <v>2</v>
      </c>
      <c r="I3" s="110">
        <v>1</v>
      </c>
      <c r="J3" s="109" t="s">
        <v>259</v>
      </c>
      <c r="K3" s="110">
        <v>2</v>
      </c>
      <c r="L3" s="109" t="s">
        <v>254</v>
      </c>
      <c r="M3" s="110">
        <v>3</v>
      </c>
      <c r="N3" s="109" t="s">
        <v>6</v>
      </c>
      <c r="O3" s="110">
        <v>1</v>
      </c>
      <c r="P3" s="109" t="s">
        <v>7</v>
      </c>
      <c r="Q3" s="110">
        <v>1</v>
      </c>
    </row>
    <row r="4" spans="1:17" x14ac:dyDescent="0.3">
      <c r="A4" s="135" t="s">
        <v>44</v>
      </c>
      <c r="B4" s="118">
        <v>2</v>
      </c>
      <c r="C4" s="118">
        <v>1</v>
      </c>
      <c r="D4" s="118">
        <v>2</v>
      </c>
      <c r="E4" s="118"/>
      <c r="F4" s="118"/>
      <c r="H4" s="109" t="s">
        <v>31</v>
      </c>
      <c r="I4" s="110">
        <v>1</v>
      </c>
      <c r="J4" s="109" t="s">
        <v>258</v>
      </c>
      <c r="K4" s="110">
        <v>2</v>
      </c>
      <c r="L4" s="108" t="s">
        <v>255</v>
      </c>
      <c r="M4" s="110">
        <v>4</v>
      </c>
      <c r="N4" s="109" t="s">
        <v>253</v>
      </c>
      <c r="O4" s="110">
        <v>1</v>
      </c>
      <c r="P4" s="109" t="s">
        <v>6</v>
      </c>
      <c r="Q4" s="110">
        <v>2</v>
      </c>
    </row>
    <row r="5" spans="1:17" x14ac:dyDescent="0.3">
      <c r="A5" s="135" t="s">
        <v>52</v>
      </c>
      <c r="B5" s="118"/>
      <c r="C5" s="118">
        <v>5</v>
      </c>
      <c r="D5" s="118"/>
      <c r="E5" s="118"/>
      <c r="F5" s="118"/>
      <c r="H5" s="109" t="s">
        <v>45</v>
      </c>
      <c r="I5" s="110">
        <v>1</v>
      </c>
      <c r="J5" s="109" t="s">
        <v>57</v>
      </c>
      <c r="K5" s="110">
        <v>3</v>
      </c>
      <c r="L5" s="109" t="s">
        <v>6</v>
      </c>
      <c r="M5" s="110">
        <v>9</v>
      </c>
      <c r="N5" s="109" t="s">
        <v>251</v>
      </c>
      <c r="O5" s="110">
        <v>1</v>
      </c>
      <c r="P5" s="108" t="s">
        <v>255</v>
      </c>
      <c r="Q5" s="110">
        <v>2</v>
      </c>
    </row>
    <row r="6" spans="1:17" x14ac:dyDescent="0.3">
      <c r="A6" s="135" t="s">
        <v>54</v>
      </c>
      <c r="B6" s="118"/>
      <c r="C6" s="118"/>
      <c r="D6" s="118"/>
      <c r="E6" s="118">
        <v>5</v>
      </c>
      <c r="F6" s="118"/>
      <c r="H6" s="109" t="s">
        <v>258</v>
      </c>
      <c r="I6" s="110">
        <v>1</v>
      </c>
      <c r="J6" s="109" t="s">
        <v>46</v>
      </c>
      <c r="K6" s="110">
        <v>3</v>
      </c>
      <c r="L6" s="109" t="s">
        <v>64</v>
      </c>
      <c r="M6" s="110">
        <v>11</v>
      </c>
      <c r="N6" s="109" t="s">
        <v>252</v>
      </c>
      <c r="O6" s="110">
        <v>1</v>
      </c>
      <c r="P6" s="109" t="s">
        <v>5</v>
      </c>
      <c r="Q6" s="110">
        <v>3</v>
      </c>
    </row>
    <row r="7" spans="1:17" x14ac:dyDescent="0.3">
      <c r="A7" s="135" t="s">
        <v>4</v>
      </c>
      <c r="B7" s="118">
        <v>2</v>
      </c>
      <c r="C7" s="118">
        <v>1</v>
      </c>
      <c r="D7" s="118">
        <v>2</v>
      </c>
      <c r="E7" s="118"/>
      <c r="F7" s="118"/>
      <c r="H7" s="109" t="s">
        <v>257</v>
      </c>
      <c r="I7" s="110">
        <v>1</v>
      </c>
      <c r="J7" s="109" t="s">
        <v>64</v>
      </c>
      <c r="K7" s="110">
        <v>3</v>
      </c>
      <c r="L7" s="109" t="s">
        <v>58</v>
      </c>
      <c r="M7" s="110">
        <v>12</v>
      </c>
      <c r="N7" s="109" t="s">
        <v>168</v>
      </c>
      <c r="O7" s="110">
        <v>1</v>
      </c>
      <c r="P7" s="109" t="s">
        <v>172</v>
      </c>
      <c r="Q7" s="110">
        <v>3</v>
      </c>
    </row>
    <row r="8" spans="1:17" x14ac:dyDescent="0.3">
      <c r="A8" s="135" t="s">
        <v>56</v>
      </c>
      <c r="B8" s="118"/>
      <c r="C8" s="118"/>
      <c r="D8" s="118"/>
      <c r="E8" s="118"/>
      <c r="F8" s="118">
        <v>1</v>
      </c>
      <c r="H8" s="109" t="s">
        <v>25</v>
      </c>
      <c r="I8" s="110">
        <v>2</v>
      </c>
      <c r="J8" s="109" t="s">
        <v>256</v>
      </c>
      <c r="K8" s="110">
        <v>3</v>
      </c>
      <c r="L8" s="109" t="s">
        <v>60</v>
      </c>
      <c r="M8" s="110">
        <v>15</v>
      </c>
      <c r="N8" s="109" t="s">
        <v>258</v>
      </c>
      <c r="O8" s="110">
        <v>2</v>
      </c>
      <c r="P8" s="109" t="s">
        <v>57</v>
      </c>
      <c r="Q8" s="110">
        <v>4</v>
      </c>
    </row>
    <row r="9" spans="1:17" x14ac:dyDescent="0.3">
      <c r="A9" s="135" t="s">
        <v>57</v>
      </c>
      <c r="B9" s="118">
        <v>3</v>
      </c>
      <c r="C9" s="118">
        <v>3</v>
      </c>
      <c r="D9" s="118"/>
      <c r="E9" s="118">
        <v>3</v>
      </c>
      <c r="F9" s="118">
        <v>4</v>
      </c>
      <c r="H9" s="109" t="s">
        <v>4</v>
      </c>
      <c r="I9" s="110">
        <v>2</v>
      </c>
      <c r="J9" s="109" t="s">
        <v>60</v>
      </c>
      <c r="K9" s="110">
        <v>5</v>
      </c>
      <c r="L9" s="109" t="s">
        <v>24</v>
      </c>
      <c r="M9" s="110">
        <v>21</v>
      </c>
      <c r="N9" s="109" t="s">
        <v>57</v>
      </c>
      <c r="O9" s="110">
        <v>3</v>
      </c>
      <c r="P9" s="109" t="s">
        <v>58</v>
      </c>
      <c r="Q9" s="110">
        <v>5</v>
      </c>
    </row>
    <row r="10" spans="1:17" x14ac:dyDescent="0.3">
      <c r="A10" s="135" t="s">
        <v>65</v>
      </c>
      <c r="B10" s="118"/>
      <c r="C10" s="118"/>
      <c r="D10" s="118">
        <v>3</v>
      </c>
      <c r="E10" s="118">
        <v>3</v>
      </c>
      <c r="F10" s="118">
        <v>3</v>
      </c>
      <c r="H10" s="109" t="s">
        <v>44</v>
      </c>
      <c r="I10" s="110">
        <v>2</v>
      </c>
      <c r="J10" s="109" t="s">
        <v>52</v>
      </c>
      <c r="K10" s="110">
        <v>5</v>
      </c>
      <c r="L10" s="109" t="s">
        <v>27</v>
      </c>
      <c r="M10" s="110">
        <v>26</v>
      </c>
      <c r="N10" s="109" t="s">
        <v>58</v>
      </c>
      <c r="O10" s="110">
        <v>3</v>
      </c>
      <c r="P10" s="109" t="s">
        <v>260</v>
      </c>
      <c r="Q10" s="110">
        <v>6</v>
      </c>
    </row>
    <row r="11" spans="1:17" x14ac:dyDescent="0.3">
      <c r="A11" s="135" t="s">
        <v>278</v>
      </c>
      <c r="B11" s="118">
        <v>1</v>
      </c>
      <c r="C11" s="118">
        <v>2</v>
      </c>
      <c r="D11" s="118"/>
      <c r="E11" s="118">
        <v>2</v>
      </c>
      <c r="F11" s="118"/>
      <c r="H11" s="109" t="s">
        <v>46</v>
      </c>
      <c r="I11" s="110">
        <v>2</v>
      </c>
      <c r="J11" s="109" t="s">
        <v>7</v>
      </c>
      <c r="K11" s="110">
        <v>8</v>
      </c>
      <c r="L11" s="109" t="s">
        <v>28</v>
      </c>
      <c r="M11" s="110">
        <v>6</v>
      </c>
      <c r="N11" s="109" t="s">
        <v>171</v>
      </c>
      <c r="O11" s="110">
        <v>4</v>
      </c>
      <c r="P11" s="109" t="s">
        <v>60</v>
      </c>
      <c r="Q11" s="110">
        <v>8</v>
      </c>
    </row>
    <row r="12" spans="1:17" x14ac:dyDescent="0.3">
      <c r="A12" s="135" t="s">
        <v>279</v>
      </c>
      <c r="B12" s="118">
        <v>19</v>
      </c>
      <c r="C12" s="118">
        <v>16</v>
      </c>
      <c r="D12" s="118"/>
      <c r="E12" s="118">
        <v>9</v>
      </c>
      <c r="F12" s="118">
        <v>6</v>
      </c>
      <c r="H12" s="109" t="s">
        <v>7</v>
      </c>
      <c r="I12" s="110">
        <v>2</v>
      </c>
      <c r="J12" s="109" t="s">
        <v>260</v>
      </c>
      <c r="K12" s="110">
        <v>16</v>
      </c>
      <c r="L12" s="109" t="s">
        <v>48</v>
      </c>
      <c r="M12" s="110">
        <v>3</v>
      </c>
      <c r="N12" s="109" t="s">
        <v>260</v>
      </c>
      <c r="O12" s="110">
        <v>9</v>
      </c>
      <c r="P12" s="109" t="s">
        <v>259</v>
      </c>
      <c r="Q12" s="110">
        <v>12</v>
      </c>
    </row>
    <row r="13" spans="1:17" x14ac:dyDescent="0.3">
      <c r="A13" s="135" t="s">
        <v>39</v>
      </c>
      <c r="B13" s="118">
        <v>3</v>
      </c>
      <c r="C13" s="118">
        <v>5</v>
      </c>
      <c r="D13" s="118">
        <v>15</v>
      </c>
      <c r="E13" s="118">
        <v>12</v>
      </c>
      <c r="F13" s="118">
        <v>8</v>
      </c>
      <c r="H13" s="109" t="s">
        <v>24</v>
      </c>
      <c r="I13" s="110">
        <v>3</v>
      </c>
      <c r="J13" s="109" t="s">
        <v>5</v>
      </c>
      <c r="K13" s="110">
        <v>77</v>
      </c>
      <c r="L13" s="109" t="s">
        <v>65</v>
      </c>
      <c r="M13" s="110">
        <v>3</v>
      </c>
      <c r="N13" s="109" t="s">
        <v>60</v>
      </c>
      <c r="O13" s="110">
        <v>12</v>
      </c>
      <c r="P13" s="109" t="s">
        <v>64</v>
      </c>
      <c r="Q13" s="110">
        <v>15</v>
      </c>
    </row>
    <row r="14" spans="1:17" x14ac:dyDescent="0.3">
      <c r="A14" s="135" t="s">
        <v>5</v>
      </c>
      <c r="B14" s="118">
        <v>54</v>
      </c>
      <c r="C14" s="118">
        <v>77</v>
      </c>
      <c r="D14" s="118"/>
      <c r="E14" s="118"/>
      <c r="F14" s="118">
        <v>3</v>
      </c>
      <c r="H14" s="109" t="s">
        <v>150</v>
      </c>
      <c r="I14" s="110">
        <v>3</v>
      </c>
      <c r="J14" s="109" t="s">
        <v>25</v>
      </c>
      <c r="K14" s="110">
        <v>1</v>
      </c>
      <c r="L14" s="109" t="s">
        <v>25</v>
      </c>
      <c r="M14" s="110">
        <v>1</v>
      </c>
      <c r="N14" s="109" t="s">
        <v>32</v>
      </c>
      <c r="O14" s="110">
        <v>14</v>
      </c>
      <c r="P14" s="109" t="s">
        <v>32</v>
      </c>
      <c r="Q14" s="110">
        <v>9</v>
      </c>
    </row>
    <row r="15" spans="1:17" x14ac:dyDescent="0.3">
      <c r="A15" s="135" t="s">
        <v>64</v>
      </c>
      <c r="B15" s="118">
        <v>3</v>
      </c>
      <c r="C15" s="118">
        <v>3</v>
      </c>
      <c r="D15" s="118">
        <v>11</v>
      </c>
      <c r="E15" s="118"/>
      <c r="F15" s="118">
        <v>15</v>
      </c>
      <c r="H15" s="109" t="s">
        <v>57</v>
      </c>
      <c r="I15" s="110">
        <v>3</v>
      </c>
      <c r="J15" s="109" t="s">
        <v>4</v>
      </c>
      <c r="K15" s="110">
        <v>1</v>
      </c>
      <c r="L15" s="109" t="s">
        <v>50</v>
      </c>
      <c r="M15" s="110">
        <v>1</v>
      </c>
      <c r="N15" s="109" t="s">
        <v>54</v>
      </c>
      <c r="O15" s="110">
        <v>5</v>
      </c>
      <c r="P15" s="109" t="s">
        <v>27</v>
      </c>
      <c r="Q15" s="110">
        <v>9</v>
      </c>
    </row>
    <row r="16" spans="1:17" x14ac:dyDescent="0.3">
      <c r="A16" s="135" t="s">
        <v>6</v>
      </c>
      <c r="B16" s="118"/>
      <c r="C16" s="118"/>
      <c r="D16" s="118">
        <v>9</v>
      </c>
      <c r="E16" s="118">
        <v>1</v>
      </c>
      <c r="F16" s="118">
        <v>2</v>
      </c>
      <c r="H16" s="109" t="s">
        <v>64</v>
      </c>
      <c r="I16" s="110">
        <v>3</v>
      </c>
      <c r="J16" s="109" t="s">
        <v>44</v>
      </c>
      <c r="K16" s="110">
        <v>1</v>
      </c>
      <c r="L16" s="109" t="s">
        <v>4</v>
      </c>
      <c r="M16" s="110">
        <v>2</v>
      </c>
      <c r="N16" s="109" t="s">
        <v>24</v>
      </c>
      <c r="O16" s="110">
        <v>8</v>
      </c>
      <c r="P16" s="109" t="s">
        <v>23</v>
      </c>
      <c r="Q16" s="110">
        <v>6</v>
      </c>
    </row>
    <row r="17" spans="1:17" x14ac:dyDescent="0.3">
      <c r="A17" s="135" t="s">
        <v>280</v>
      </c>
      <c r="B17" s="118">
        <v>1</v>
      </c>
      <c r="C17" s="118"/>
      <c r="D17" s="118"/>
      <c r="E17" s="118"/>
      <c r="F17" s="118"/>
      <c r="H17" s="109" t="s">
        <v>60</v>
      </c>
      <c r="I17" s="110">
        <v>3</v>
      </c>
      <c r="J17" s="109" t="s">
        <v>61</v>
      </c>
      <c r="K17" s="110">
        <v>1</v>
      </c>
      <c r="L17" s="109" t="s">
        <v>44</v>
      </c>
      <c r="M17" s="110">
        <v>2</v>
      </c>
      <c r="N17" s="109" t="s">
        <v>65</v>
      </c>
      <c r="O17" s="110">
        <v>3</v>
      </c>
      <c r="P17" s="109" t="s">
        <v>245</v>
      </c>
      <c r="Q17" s="110">
        <v>3</v>
      </c>
    </row>
    <row r="18" spans="1:17" x14ac:dyDescent="0.3">
      <c r="A18" s="135" t="s">
        <v>45</v>
      </c>
      <c r="B18" s="118">
        <v>1</v>
      </c>
      <c r="C18" s="118"/>
      <c r="D18" s="118"/>
      <c r="E18" s="118"/>
      <c r="F18" s="118"/>
      <c r="H18" s="109" t="s">
        <v>259</v>
      </c>
      <c r="I18" s="110">
        <v>4</v>
      </c>
      <c r="J18" s="109" t="s">
        <v>49</v>
      </c>
      <c r="K18" s="110">
        <v>1</v>
      </c>
      <c r="L18" s="109" t="s">
        <v>36</v>
      </c>
      <c r="M18" s="110">
        <v>2</v>
      </c>
      <c r="N18" s="109" t="s">
        <v>55</v>
      </c>
      <c r="O18" s="110">
        <v>3</v>
      </c>
      <c r="P18" s="109" t="s">
        <v>65</v>
      </c>
      <c r="Q18" s="110">
        <v>3</v>
      </c>
    </row>
    <row r="19" spans="1:17" x14ac:dyDescent="0.3">
      <c r="A19" s="135" t="s">
        <v>281</v>
      </c>
      <c r="B19" s="118"/>
      <c r="C19" s="118"/>
      <c r="D19" s="118"/>
      <c r="E19" s="118">
        <v>1</v>
      </c>
      <c r="F19" s="118"/>
      <c r="H19" s="109" t="s">
        <v>28</v>
      </c>
      <c r="I19" s="110">
        <v>5</v>
      </c>
      <c r="J19" s="109" t="s">
        <v>32</v>
      </c>
      <c r="K19" s="110">
        <v>42</v>
      </c>
      <c r="L19" s="109" t="s">
        <v>34</v>
      </c>
      <c r="M19" s="110">
        <v>2</v>
      </c>
      <c r="N19" s="109" t="s">
        <v>50</v>
      </c>
      <c r="O19" s="110">
        <v>2</v>
      </c>
      <c r="P19" s="109" t="s">
        <v>49</v>
      </c>
      <c r="Q19" s="110">
        <v>1</v>
      </c>
    </row>
    <row r="20" spans="1:17" x14ac:dyDescent="0.3">
      <c r="A20" s="135" t="s">
        <v>282</v>
      </c>
      <c r="B20" s="118"/>
      <c r="C20" s="118"/>
      <c r="D20" s="118"/>
      <c r="E20" s="118">
        <v>1</v>
      </c>
      <c r="F20" s="118"/>
      <c r="H20" s="109" t="s">
        <v>32</v>
      </c>
      <c r="I20" s="110">
        <v>12</v>
      </c>
      <c r="J20" s="109" t="s">
        <v>150</v>
      </c>
      <c r="K20" s="110">
        <v>6</v>
      </c>
      <c r="L20" s="109" t="s">
        <v>245</v>
      </c>
      <c r="M20" s="110">
        <v>4</v>
      </c>
      <c r="N20" s="109" t="s">
        <v>245</v>
      </c>
      <c r="O20" s="110">
        <v>2</v>
      </c>
      <c r="P20" s="109" t="s">
        <v>53</v>
      </c>
      <c r="Q20" s="110">
        <v>1</v>
      </c>
    </row>
    <row r="21" spans="1:17" x14ac:dyDescent="0.3">
      <c r="A21" s="135" t="s">
        <v>46</v>
      </c>
      <c r="B21" s="118">
        <v>2</v>
      </c>
      <c r="C21" s="118">
        <v>3</v>
      </c>
      <c r="D21" s="118"/>
      <c r="E21" s="118"/>
      <c r="F21" s="118"/>
      <c r="H21" s="109" t="s">
        <v>47</v>
      </c>
      <c r="I21" s="110">
        <v>14</v>
      </c>
      <c r="J21" s="109" t="s">
        <v>50</v>
      </c>
      <c r="K21" s="110">
        <v>4</v>
      </c>
      <c r="N21" s="109" t="s">
        <v>34</v>
      </c>
      <c r="O21" s="110">
        <v>2</v>
      </c>
      <c r="P21" s="109" t="s">
        <v>56</v>
      </c>
      <c r="Q21" s="110">
        <v>1</v>
      </c>
    </row>
    <row r="22" spans="1:17" x14ac:dyDescent="0.3">
      <c r="A22" s="135" t="s">
        <v>283</v>
      </c>
      <c r="B22" s="118"/>
      <c r="C22" s="118"/>
      <c r="D22" s="118"/>
      <c r="E22" s="118">
        <v>1</v>
      </c>
      <c r="F22" s="118"/>
      <c r="H22" s="109" t="s">
        <v>260</v>
      </c>
      <c r="I22" s="110">
        <v>19</v>
      </c>
      <c r="J22" s="109" t="s">
        <v>51</v>
      </c>
      <c r="K22" s="110">
        <v>4</v>
      </c>
      <c r="M22" s="110">
        <f>SUM(M3:M20)</f>
        <v>127</v>
      </c>
      <c r="N22" s="109" t="s">
        <v>43</v>
      </c>
      <c r="O22" s="110">
        <v>3</v>
      </c>
      <c r="P22" s="109" t="s">
        <v>25</v>
      </c>
      <c r="Q22" s="110">
        <v>2</v>
      </c>
    </row>
    <row r="23" spans="1:17" x14ac:dyDescent="0.3">
      <c r="A23" s="135" t="s">
        <v>171</v>
      </c>
      <c r="B23" s="118"/>
      <c r="C23" s="118"/>
      <c r="D23" s="118"/>
      <c r="E23" s="118">
        <v>4</v>
      </c>
      <c r="F23" s="118"/>
      <c r="I23" s="110">
        <f>SUM(I3:I22)</f>
        <v>84</v>
      </c>
      <c r="J23" s="109" t="s">
        <v>48</v>
      </c>
      <c r="K23" s="110">
        <v>2</v>
      </c>
      <c r="N23" s="109" t="s">
        <v>53</v>
      </c>
      <c r="O23" s="110">
        <v>1</v>
      </c>
      <c r="P23" s="109" t="s">
        <v>28</v>
      </c>
      <c r="Q23" s="110">
        <v>2</v>
      </c>
    </row>
    <row r="24" spans="1:17" x14ac:dyDescent="0.3">
      <c r="A24" s="136" t="s">
        <v>284</v>
      </c>
      <c r="B24" s="118"/>
      <c r="C24" s="118"/>
      <c r="D24" s="118">
        <v>4</v>
      </c>
      <c r="E24" s="118"/>
      <c r="F24" s="118">
        <v>2</v>
      </c>
      <c r="J24" s="109" t="s">
        <v>28</v>
      </c>
      <c r="K24" s="110">
        <v>3</v>
      </c>
      <c r="N24" s="109" t="s">
        <v>23</v>
      </c>
      <c r="O24" s="110">
        <v>1</v>
      </c>
      <c r="P24" s="109" t="s">
        <v>34</v>
      </c>
      <c r="Q24" s="110">
        <v>2</v>
      </c>
    </row>
    <row r="25" spans="1:17" x14ac:dyDescent="0.3">
      <c r="A25" s="135" t="s">
        <v>36</v>
      </c>
      <c r="B25" s="118"/>
      <c r="C25" s="118"/>
      <c r="D25" s="118">
        <v>2</v>
      </c>
      <c r="E25" s="118">
        <v>1</v>
      </c>
      <c r="F25" s="118"/>
      <c r="K25" s="110">
        <f>SUM(K3:K24)</f>
        <v>193</v>
      </c>
      <c r="N25" s="109" t="s">
        <v>36</v>
      </c>
      <c r="O25" s="110">
        <v>1</v>
      </c>
    </row>
    <row r="26" spans="1:17" x14ac:dyDescent="0.3">
      <c r="A26" s="135" t="s">
        <v>25</v>
      </c>
      <c r="B26" s="118">
        <v>2</v>
      </c>
      <c r="C26" s="118">
        <v>1</v>
      </c>
      <c r="D26" s="118">
        <v>1</v>
      </c>
      <c r="E26" s="118">
        <v>3</v>
      </c>
      <c r="F26" s="118">
        <v>2</v>
      </c>
      <c r="O26" s="110">
        <f>SUM(O3:O25)</f>
        <v>83</v>
      </c>
      <c r="Q26" s="110">
        <f>SUM(Q3:Q25)</f>
        <v>100</v>
      </c>
    </row>
    <row r="27" spans="1:17" x14ac:dyDescent="0.3">
      <c r="A27" s="135" t="s">
        <v>2</v>
      </c>
      <c r="B27" s="118">
        <v>1</v>
      </c>
      <c r="C27" s="118"/>
      <c r="D27" s="118"/>
      <c r="E27" s="118"/>
      <c r="F27" s="118"/>
    </row>
    <row r="28" spans="1:17" x14ac:dyDescent="0.3">
      <c r="A28" s="135" t="s">
        <v>47</v>
      </c>
      <c r="B28" s="118">
        <v>14</v>
      </c>
      <c r="C28" s="118"/>
      <c r="D28" s="118"/>
      <c r="E28" s="118"/>
      <c r="F28" s="118"/>
    </row>
    <row r="29" spans="1:17" x14ac:dyDescent="0.3">
      <c r="A29" s="135" t="s">
        <v>168</v>
      </c>
      <c r="B29" s="118"/>
      <c r="C29" s="118"/>
      <c r="D29" s="118"/>
      <c r="E29" s="118">
        <v>1</v>
      </c>
      <c r="F29" s="118"/>
    </row>
    <row r="30" spans="1:17" x14ac:dyDescent="0.3">
      <c r="A30" s="186" t="s">
        <v>329</v>
      </c>
      <c r="B30" s="118">
        <v>4</v>
      </c>
      <c r="C30" s="118">
        <v>2</v>
      </c>
      <c r="D30" s="118"/>
      <c r="E30" s="118"/>
      <c r="F30" s="118">
        <v>12</v>
      </c>
    </row>
    <row r="31" spans="1:17" x14ac:dyDescent="0.3">
      <c r="A31" s="186" t="s">
        <v>330</v>
      </c>
      <c r="B31" s="118"/>
      <c r="C31" s="118">
        <v>3</v>
      </c>
      <c r="D31" s="118"/>
      <c r="E31" s="118"/>
      <c r="F31" s="118"/>
    </row>
    <row r="32" spans="1:17" x14ac:dyDescent="0.3">
      <c r="A32" s="135" t="s">
        <v>49</v>
      </c>
      <c r="B32" s="118"/>
      <c r="C32" s="118">
        <v>1</v>
      </c>
      <c r="D32" s="118"/>
      <c r="E32" s="118"/>
      <c r="F32" s="118">
        <v>1</v>
      </c>
    </row>
    <row r="33" spans="1:6" x14ac:dyDescent="0.3">
      <c r="A33" s="135" t="s">
        <v>23</v>
      </c>
      <c r="B33" s="118"/>
      <c r="C33" s="118"/>
      <c r="D33" s="118"/>
      <c r="E33" s="118">
        <v>1</v>
      </c>
      <c r="F33" s="118">
        <v>6</v>
      </c>
    </row>
    <row r="34" spans="1:6" x14ac:dyDescent="0.3">
      <c r="A34" s="135" t="s">
        <v>32</v>
      </c>
      <c r="B34" s="118">
        <v>12</v>
      </c>
      <c r="C34" s="118">
        <v>42</v>
      </c>
      <c r="D34" s="118"/>
      <c r="E34" s="118">
        <v>14</v>
      </c>
      <c r="F34" s="118">
        <v>9</v>
      </c>
    </row>
    <row r="35" spans="1:6" x14ac:dyDescent="0.3">
      <c r="A35" s="135" t="s">
        <v>50</v>
      </c>
      <c r="B35" s="118"/>
      <c r="C35" s="118">
        <v>4</v>
      </c>
      <c r="D35" s="118">
        <v>1</v>
      </c>
      <c r="E35" s="118">
        <v>2</v>
      </c>
      <c r="F35" s="118"/>
    </row>
    <row r="36" spans="1:6" x14ac:dyDescent="0.3">
      <c r="A36" s="135" t="s">
        <v>51</v>
      </c>
      <c r="B36" s="118"/>
      <c r="C36" s="118">
        <v>4</v>
      </c>
      <c r="D36" s="118"/>
      <c r="E36" s="118"/>
      <c r="F36" s="118"/>
    </row>
    <row r="37" spans="1:6" x14ac:dyDescent="0.3">
      <c r="A37" s="135" t="s">
        <v>245</v>
      </c>
      <c r="B37" s="118"/>
      <c r="C37" s="118"/>
      <c r="D37" s="118">
        <v>4</v>
      </c>
      <c r="E37" s="118">
        <v>2</v>
      </c>
      <c r="F37" s="118">
        <v>3</v>
      </c>
    </row>
    <row r="38" spans="1:6" x14ac:dyDescent="0.3">
      <c r="A38" s="135" t="s">
        <v>48</v>
      </c>
      <c r="B38" s="118"/>
      <c r="C38" s="118">
        <v>2</v>
      </c>
      <c r="D38" s="118">
        <v>3</v>
      </c>
      <c r="E38" s="118"/>
      <c r="F38" s="118"/>
    </row>
    <row r="39" spans="1:6" x14ac:dyDescent="0.3">
      <c r="A39" s="135" t="s">
        <v>61</v>
      </c>
      <c r="B39" s="118"/>
      <c r="C39" s="118">
        <v>1</v>
      </c>
      <c r="D39" s="118"/>
      <c r="E39" s="118"/>
      <c r="F39" s="118"/>
    </row>
    <row r="40" spans="1:6" x14ac:dyDescent="0.3">
      <c r="A40" s="135" t="s">
        <v>58</v>
      </c>
      <c r="B40" s="118"/>
      <c r="C40" s="118"/>
      <c r="D40" s="118">
        <v>12</v>
      </c>
      <c r="E40" s="118">
        <v>3</v>
      </c>
      <c r="F40" s="118">
        <v>5</v>
      </c>
    </row>
    <row r="41" spans="1:6" x14ac:dyDescent="0.3">
      <c r="A41" s="135" t="s">
        <v>24</v>
      </c>
      <c r="B41" s="118">
        <v>3</v>
      </c>
      <c r="C41" s="118"/>
      <c r="D41" s="118">
        <v>21</v>
      </c>
      <c r="E41" s="118">
        <v>8</v>
      </c>
      <c r="F41" s="118"/>
    </row>
    <row r="42" spans="1:6" x14ac:dyDescent="0.3">
      <c r="A42" s="135" t="s">
        <v>7</v>
      </c>
      <c r="B42" s="118">
        <v>2</v>
      </c>
      <c r="C42" s="118">
        <v>8</v>
      </c>
      <c r="D42" s="118"/>
      <c r="E42" s="118"/>
      <c r="F42" s="118">
        <v>1</v>
      </c>
    </row>
    <row r="43" spans="1:6" x14ac:dyDescent="0.3">
      <c r="A43" s="135" t="s">
        <v>27</v>
      </c>
      <c r="B43" s="118">
        <v>3</v>
      </c>
      <c r="C43" s="118">
        <v>6</v>
      </c>
      <c r="D43" s="118">
        <v>26</v>
      </c>
      <c r="E43" s="118"/>
      <c r="F43" s="118">
        <v>9</v>
      </c>
    </row>
    <row r="44" spans="1:6" x14ac:dyDescent="0.3">
      <c r="A44" s="135" t="s">
        <v>34</v>
      </c>
      <c r="B44" s="118"/>
      <c r="C44" s="118"/>
      <c r="D44" s="118">
        <v>2</v>
      </c>
      <c r="E44" s="118">
        <v>2</v>
      </c>
      <c r="F44" s="118">
        <v>2</v>
      </c>
    </row>
    <row r="45" spans="1:6" x14ac:dyDescent="0.3">
      <c r="A45" s="135" t="s">
        <v>285</v>
      </c>
      <c r="B45" s="118"/>
      <c r="C45" s="118"/>
      <c r="D45" s="118">
        <v>3</v>
      </c>
      <c r="E45" s="118"/>
      <c r="F45" s="118"/>
    </row>
    <row r="46" spans="1:6" x14ac:dyDescent="0.3">
      <c r="A46" s="135" t="s">
        <v>53</v>
      </c>
      <c r="B46" s="118"/>
      <c r="C46" s="118"/>
      <c r="D46" s="118"/>
      <c r="E46" s="118">
        <v>1</v>
      </c>
      <c r="F46" s="118">
        <v>1</v>
      </c>
    </row>
    <row r="47" spans="1:6" x14ac:dyDescent="0.3">
      <c r="A47" s="135" t="s">
        <v>31</v>
      </c>
      <c r="B47" s="118">
        <v>1</v>
      </c>
      <c r="C47" s="118"/>
      <c r="D47" s="118"/>
      <c r="E47" s="118"/>
      <c r="F47" s="118"/>
    </row>
    <row r="48" spans="1:6" x14ac:dyDescent="0.3">
      <c r="A48" s="135" t="s">
        <v>55</v>
      </c>
      <c r="B48" s="118"/>
      <c r="C48" s="118"/>
      <c r="D48" s="118"/>
      <c r="E48" s="118">
        <v>3</v>
      </c>
      <c r="F48" s="118"/>
    </row>
  </sheetData>
  <sortState ref="A2:F47">
    <sortCondition ref="A2"/>
  </sortState>
  <mergeCells count="1">
    <mergeCell ref="B1:F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24" sqref="A24:XFD24"/>
    </sheetView>
  </sheetViews>
  <sheetFormatPr defaultRowHeight="15" x14ac:dyDescent="0.25"/>
  <sheetData>
    <row r="1" spans="1:20" ht="15.75" x14ac:dyDescent="0.25">
      <c r="A1" s="1"/>
      <c r="B1" s="300" t="s">
        <v>68</v>
      </c>
      <c r="C1" s="300"/>
      <c r="D1" s="1" t="s">
        <v>157</v>
      </c>
      <c r="E1" s="1"/>
      <c r="F1" s="1" t="s">
        <v>158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/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52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1</v>
      </c>
      <c r="N8" s="297"/>
      <c r="O8" s="12"/>
      <c r="P8" s="323" t="s">
        <v>81</v>
      </c>
      <c r="Q8" s="324"/>
      <c r="R8" s="318">
        <v>10.666666666666666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4.333333333333333</v>
      </c>
      <c r="F9" s="12"/>
      <c r="G9" s="311" t="s">
        <v>83</v>
      </c>
      <c r="H9" s="312"/>
      <c r="I9" s="14">
        <v>4</v>
      </c>
      <c r="J9" s="12"/>
      <c r="K9" s="313" t="s">
        <v>84</v>
      </c>
      <c r="L9" s="314"/>
      <c r="M9" s="320">
        <v>1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5</v>
      </c>
      <c r="J10" s="12"/>
      <c r="K10" s="17"/>
      <c r="L10" s="18"/>
      <c r="M10" s="18"/>
      <c r="N10" s="14"/>
      <c r="O10" s="12"/>
      <c r="P10" s="325" t="s">
        <v>151</v>
      </c>
      <c r="Q10" s="326"/>
      <c r="R10" s="326"/>
      <c r="S10" s="327"/>
      <c r="T10" s="10"/>
    </row>
    <row r="11" spans="1:20" x14ac:dyDescent="0.25">
      <c r="A11" s="1"/>
      <c r="B11" s="301" t="s">
        <v>135</v>
      </c>
      <c r="C11" s="302"/>
      <c r="D11" s="302"/>
      <c r="E11" s="303"/>
      <c r="F11" s="12"/>
      <c r="G11" s="313" t="s">
        <v>88</v>
      </c>
      <c r="H11" s="314"/>
      <c r="I11" s="14">
        <v>4.5</v>
      </c>
      <c r="J11" s="12"/>
      <c r="K11" s="311" t="s">
        <v>89</v>
      </c>
      <c r="L11" s="312"/>
      <c r="M11" s="312"/>
      <c r="N11" s="19">
        <v>1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152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137</v>
      </c>
      <c r="H13" s="302"/>
      <c r="I13" s="303"/>
      <c r="J13" s="12"/>
      <c r="K13" s="301" t="s">
        <v>111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7.75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44.4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4.0363636363636362</v>
      </c>
      <c r="F17" s="1"/>
      <c r="G17" s="311" t="s">
        <v>96</v>
      </c>
      <c r="H17" s="312"/>
      <c r="I17" s="322"/>
      <c r="J17" s="1"/>
      <c r="K17" s="301" t="s">
        <v>113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3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114</v>
      </c>
      <c r="C19" s="302"/>
      <c r="D19" s="302"/>
      <c r="E19" s="303"/>
      <c r="F19" s="1"/>
      <c r="G19" s="311" t="s">
        <v>85</v>
      </c>
      <c r="H19" s="312"/>
      <c r="I19" s="14">
        <v>4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3.5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109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153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27.75" customHeight="1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154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155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156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104</v>
      </c>
      <c r="C31" s="295"/>
      <c r="D31" s="295"/>
      <c r="E31" s="295"/>
      <c r="F31" s="295"/>
      <c r="G31" s="295"/>
      <c r="H31" s="295"/>
      <c r="I31" s="295"/>
      <c r="J31" s="34"/>
      <c r="K31" s="296" t="s">
        <v>104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149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9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K30:S30"/>
    <mergeCell ref="G19:H19"/>
    <mergeCell ref="G20:H20"/>
    <mergeCell ref="K20:N20"/>
    <mergeCell ref="P20:S24"/>
    <mergeCell ref="G21:H21"/>
    <mergeCell ref="G22:I24"/>
    <mergeCell ref="B34:I34"/>
    <mergeCell ref="K34:S34"/>
    <mergeCell ref="K35:S35"/>
    <mergeCell ref="B1:C1"/>
    <mergeCell ref="B31:I31"/>
    <mergeCell ref="K31:S31"/>
    <mergeCell ref="B32:I32"/>
    <mergeCell ref="K32:S32"/>
    <mergeCell ref="B33:I33"/>
    <mergeCell ref="K33:S33"/>
    <mergeCell ref="B23:E24"/>
    <mergeCell ref="B26:R26"/>
    <mergeCell ref="B28:I28"/>
    <mergeCell ref="K28:S28"/>
    <mergeCell ref="K29:S29"/>
    <mergeCell ref="B30:I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24" sqref="A24:XFD24"/>
    </sheetView>
  </sheetViews>
  <sheetFormatPr defaultRowHeight="15" x14ac:dyDescent="0.25"/>
  <sheetData>
    <row r="1" spans="1:20" ht="15.75" x14ac:dyDescent="0.25">
      <c r="A1" s="1"/>
      <c r="B1" s="300" t="s">
        <v>68</v>
      </c>
      <c r="C1" s="300"/>
      <c r="D1" s="1" t="s">
        <v>162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49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1</v>
      </c>
      <c r="N8" s="297"/>
      <c r="O8" s="12"/>
      <c r="P8" s="323" t="s">
        <v>81</v>
      </c>
      <c r="Q8" s="324"/>
      <c r="R8" s="318">
        <v>11.5625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4.083333333333333</v>
      </c>
      <c r="F9" s="12"/>
      <c r="G9" s="311" t="s">
        <v>83</v>
      </c>
      <c r="H9" s="312"/>
      <c r="I9" s="14">
        <v>3</v>
      </c>
      <c r="J9" s="12"/>
      <c r="K9" s="313" t="s">
        <v>84</v>
      </c>
      <c r="L9" s="314"/>
      <c r="M9" s="320">
        <v>1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4</v>
      </c>
      <c r="J10" s="12"/>
      <c r="K10" s="17"/>
      <c r="L10" s="18"/>
      <c r="M10" s="18"/>
      <c r="N10" s="14"/>
      <c r="O10" s="12"/>
      <c r="P10" s="325" t="s">
        <v>159</v>
      </c>
      <c r="Q10" s="326"/>
      <c r="R10" s="326"/>
      <c r="S10" s="327"/>
      <c r="T10" s="10"/>
    </row>
    <row r="11" spans="1:20" x14ac:dyDescent="0.25">
      <c r="A11" s="1"/>
      <c r="B11" s="301" t="s">
        <v>108</v>
      </c>
      <c r="C11" s="302"/>
      <c r="D11" s="302"/>
      <c r="E11" s="303"/>
      <c r="F11" s="12"/>
      <c r="G11" s="313" t="s">
        <v>88</v>
      </c>
      <c r="H11" s="314"/>
      <c r="I11" s="14">
        <v>3.5</v>
      </c>
      <c r="J11" s="12"/>
      <c r="K11" s="311" t="s">
        <v>89</v>
      </c>
      <c r="L11" s="312"/>
      <c r="M11" s="312"/>
      <c r="N11" s="19">
        <v>1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109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110</v>
      </c>
      <c r="H13" s="302"/>
      <c r="I13" s="303"/>
      <c r="J13" s="12"/>
      <c r="K13" s="301" t="s">
        <v>111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4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46.400000000000006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3.8666666666666671</v>
      </c>
      <c r="F17" s="1"/>
      <c r="G17" s="311" t="s">
        <v>96</v>
      </c>
      <c r="H17" s="312"/>
      <c r="I17" s="322"/>
      <c r="J17" s="1"/>
      <c r="K17" s="301" t="s">
        <v>113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3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114</v>
      </c>
      <c r="C19" s="302"/>
      <c r="D19" s="302"/>
      <c r="E19" s="303"/>
      <c r="F19" s="1"/>
      <c r="G19" s="311" t="s">
        <v>85</v>
      </c>
      <c r="H19" s="312"/>
      <c r="I19" s="14">
        <v>4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3.5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109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153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24.75" customHeight="1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160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161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156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120</v>
      </c>
      <c r="C31" s="295"/>
      <c r="D31" s="295"/>
      <c r="E31" s="295"/>
      <c r="F31" s="295"/>
      <c r="G31" s="295"/>
      <c r="H31" s="295"/>
      <c r="I31" s="295"/>
      <c r="J31" s="34"/>
      <c r="K31" s="296" t="s">
        <v>132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104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  <row r="37" spans="1:20" ht="15.75" x14ac:dyDescent="0.25">
      <c r="A37" s="1"/>
      <c r="B37" s="59"/>
      <c r="C37" s="59"/>
      <c r="D37" s="59"/>
      <c r="E37" s="307" t="s">
        <v>104</v>
      </c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59"/>
      <c r="R37" s="59"/>
      <c r="S37" s="59"/>
      <c r="T37" s="1"/>
    </row>
  </sheetData>
  <mergeCells count="59">
    <mergeCell ref="R2:S2"/>
    <mergeCell ref="B1:C1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B30:I30"/>
    <mergeCell ref="K30:S30"/>
    <mergeCell ref="G19:H19"/>
    <mergeCell ref="G20:H20"/>
    <mergeCell ref="K20:N20"/>
    <mergeCell ref="P20:S24"/>
    <mergeCell ref="G21:H21"/>
    <mergeCell ref="G22:I24"/>
    <mergeCell ref="B23:E24"/>
    <mergeCell ref="B26:R26"/>
    <mergeCell ref="B28:I28"/>
    <mergeCell ref="K28:S28"/>
    <mergeCell ref="K29:S29"/>
    <mergeCell ref="B34:I34"/>
    <mergeCell ref="K34:S34"/>
    <mergeCell ref="K35:S35"/>
    <mergeCell ref="E37:P37"/>
    <mergeCell ref="B31:I31"/>
    <mergeCell ref="K31:S31"/>
    <mergeCell ref="B32:I32"/>
    <mergeCell ref="K32:S32"/>
    <mergeCell ref="B33:I33"/>
    <mergeCell ref="K33:S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4" workbookViewId="0">
      <selection activeCell="A24" sqref="A24:XFD24"/>
    </sheetView>
  </sheetViews>
  <sheetFormatPr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 t="s">
        <v>68</v>
      </c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21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0</v>
      </c>
      <c r="N8" s="297"/>
      <c r="O8" s="12"/>
      <c r="P8" s="323" t="s">
        <v>81</v>
      </c>
      <c r="Q8" s="324"/>
      <c r="R8" s="318">
        <v>4.8461538461538467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3.5</v>
      </c>
      <c r="F9" s="12"/>
      <c r="G9" s="311" t="s">
        <v>83</v>
      </c>
      <c r="H9" s="312"/>
      <c r="I9" s="14">
        <v>2</v>
      </c>
      <c r="J9" s="12"/>
      <c r="K9" s="313" t="s">
        <v>84</v>
      </c>
      <c r="L9" s="314"/>
      <c r="M9" s="320" t="e">
        <v>#DIV/0!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3</v>
      </c>
      <c r="J10" s="12"/>
      <c r="K10" s="17"/>
      <c r="L10" s="18"/>
      <c r="M10" s="18"/>
      <c r="N10" s="14"/>
      <c r="O10" s="12"/>
      <c r="P10" s="325" t="s">
        <v>163</v>
      </c>
      <c r="Q10" s="326"/>
      <c r="R10" s="326"/>
      <c r="S10" s="327"/>
      <c r="T10" s="10"/>
    </row>
    <row r="11" spans="1:20" x14ac:dyDescent="0.25">
      <c r="A11" s="1"/>
      <c r="B11" s="301" t="s">
        <v>87</v>
      </c>
      <c r="C11" s="302"/>
      <c r="D11" s="302"/>
      <c r="E11" s="303"/>
      <c r="F11" s="12"/>
      <c r="G11" s="313" t="s">
        <v>88</v>
      </c>
      <c r="H11" s="314"/>
      <c r="I11" s="14">
        <v>2.5</v>
      </c>
      <c r="J11" s="12"/>
      <c r="K11" s="311" t="s">
        <v>89</v>
      </c>
      <c r="L11" s="312"/>
      <c r="M11" s="312"/>
      <c r="N11" s="19">
        <v>0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91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92</v>
      </c>
      <c r="H13" s="302"/>
      <c r="I13" s="303"/>
      <c r="J13" s="12"/>
      <c r="K13" s="301" t="e">
        <v>#DIV/0!</v>
      </c>
      <c r="L13" s="302"/>
      <c r="M13" s="302"/>
      <c r="N13" s="303"/>
      <c r="O13" s="12"/>
      <c r="P13" s="301" t="s">
        <v>164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1.75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21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3.5</v>
      </c>
      <c r="F17" s="1"/>
      <c r="G17" s="311" t="s">
        <v>96</v>
      </c>
      <c r="H17" s="312"/>
      <c r="I17" s="322"/>
      <c r="J17" s="1"/>
      <c r="K17" s="301" t="e">
        <v>#DIV/0!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2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97</v>
      </c>
      <c r="C19" s="302"/>
      <c r="D19" s="302"/>
      <c r="E19" s="303"/>
      <c r="F19" s="1"/>
      <c r="G19" s="311" t="s">
        <v>85</v>
      </c>
      <c r="H19" s="312"/>
      <c r="I19" s="14">
        <v>3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2.5</v>
      </c>
      <c r="J20" s="1"/>
      <c r="K20" s="315"/>
      <c r="L20" s="316"/>
      <c r="M20" s="316"/>
      <c r="N20" s="317"/>
      <c r="O20" s="1"/>
      <c r="P20" s="301" t="s">
        <v>165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91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129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147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24.75" customHeight="1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166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161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104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104</v>
      </c>
      <c r="C31" s="295"/>
      <c r="D31" s="295"/>
      <c r="E31" s="295"/>
      <c r="F31" s="295"/>
      <c r="G31" s="295"/>
      <c r="H31" s="295"/>
      <c r="I31" s="295"/>
      <c r="J31" s="34"/>
      <c r="K31" s="296" t="s">
        <v>167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142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8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B30:I30"/>
    <mergeCell ref="K30:S30"/>
    <mergeCell ref="G19:H19"/>
    <mergeCell ref="G20:H20"/>
    <mergeCell ref="K20:N20"/>
    <mergeCell ref="P20:S24"/>
    <mergeCell ref="G21:H21"/>
    <mergeCell ref="G22:I24"/>
    <mergeCell ref="B23:E24"/>
    <mergeCell ref="B26:R26"/>
    <mergeCell ref="B28:I28"/>
    <mergeCell ref="K28:S28"/>
    <mergeCell ref="K29:S29"/>
    <mergeCell ref="B34:I34"/>
    <mergeCell ref="K34:S34"/>
    <mergeCell ref="K35:S35"/>
    <mergeCell ref="B31:I31"/>
    <mergeCell ref="K31:S31"/>
    <mergeCell ref="B32:I32"/>
    <mergeCell ref="K32:S32"/>
    <mergeCell ref="B33:I33"/>
    <mergeCell ref="K33:S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24" sqref="A24:XFD24"/>
    </sheetView>
  </sheetViews>
  <sheetFormatPr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 t="s">
        <v>68</v>
      </c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41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0</v>
      </c>
      <c r="N8" s="297"/>
      <c r="O8" s="12"/>
      <c r="P8" s="323" t="s">
        <v>81</v>
      </c>
      <c r="Q8" s="324"/>
      <c r="R8" s="318">
        <v>10.9375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4.0999999999999996</v>
      </c>
      <c r="F9" s="12"/>
      <c r="G9" s="311" t="s">
        <v>83</v>
      </c>
      <c r="H9" s="312"/>
      <c r="I9" s="14">
        <v>3</v>
      </c>
      <c r="J9" s="12"/>
      <c r="K9" s="313" t="s">
        <v>84</v>
      </c>
      <c r="L9" s="314"/>
      <c r="M9" s="320" t="e">
        <v>#DIV/0!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5</v>
      </c>
      <c r="J10" s="12"/>
      <c r="K10" s="17"/>
      <c r="L10" s="18"/>
      <c r="M10" s="18"/>
      <c r="N10" s="14"/>
      <c r="O10" s="12"/>
      <c r="P10" s="325" t="s">
        <v>159</v>
      </c>
      <c r="Q10" s="326"/>
      <c r="R10" s="326"/>
      <c r="S10" s="327"/>
      <c r="T10" s="10"/>
    </row>
    <row r="11" spans="1:20" x14ac:dyDescent="0.25">
      <c r="A11" s="1"/>
      <c r="B11" s="301" t="s">
        <v>108</v>
      </c>
      <c r="C11" s="302"/>
      <c r="D11" s="302"/>
      <c r="E11" s="303"/>
      <c r="F11" s="12"/>
      <c r="G11" s="313" t="s">
        <v>88</v>
      </c>
      <c r="H11" s="314"/>
      <c r="I11" s="14">
        <v>4</v>
      </c>
      <c r="J11" s="12"/>
      <c r="K11" s="311" t="s">
        <v>89</v>
      </c>
      <c r="L11" s="312"/>
      <c r="M11" s="312"/>
      <c r="N11" s="19">
        <v>0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136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137</v>
      </c>
      <c r="H13" s="302"/>
      <c r="I13" s="303"/>
      <c r="J13" s="12"/>
      <c r="K13" s="301" t="e">
        <v>#DIV/0!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3.25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36.799999999999997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3.6799999999999997</v>
      </c>
      <c r="F17" s="1"/>
      <c r="G17" s="311" t="s">
        <v>96</v>
      </c>
      <c r="H17" s="312"/>
      <c r="I17" s="322"/>
      <c r="J17" s="1"/>
      <c r="K17" s="301" t="e">
        <v>#DIV/0!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3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114</v>
      </c>
      <c r="C19" s="302"/>
      <c r="D19" s="302"/>
      <c r="E19" s="303"/>
      <c r="F19" s="1"/>
      <c r="G19" s="311" t="s">
        <v>85</v>
      </c>
      <c r="H19" s="312"/>
      <c r="I19" s="14">
        <v>4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3.5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109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116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21.75" customHeight="1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160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161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105</v>
      </c>
      <c r="C30" s="295"/>
      <c r="D30" s="295"/>
      <c r="E30" s="295"/>
      <c r="F30" s="295"/>
      <c r="G30" s="295"/>
      <c r="H30" s="295"/>
      <c r="I30" s="295"/>
      <c r="J30" s="34"/>
      <c r="K30" s="296" t="s">
        <v>169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104</v>
      </c>
      <c r="C31" s="295"/>
      <c r="D31" s="295"/>
      <c r="E31" s="295"/>
      <c r="F31" s="295"/>
      <c r="G31" s="295"/>
      <c r="H31" s="295"/>
      <c r="I31" s="295"/>
      <c r="J31" s="34"/>
      <c r="K31" s="296" t="s">
        <v>167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170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8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B30:I30"/>
    <mergeCell ref="K30:S30"/>
    <mergeCell ref="G19:H19"/>
    <mergeCell ref="G20:H20"/>
    <mergeCell ref="K20:N20"/>
    <mergeCell ref="P20:S24"/>
    <mergeCell ref="G21:H21"/>
    <mergeCell ref="G22:I24"/>
    <mergeCell ref="B23:E24"/>
    <mergeCell ref="B26:R26"/>
    <mergeCell ref="B28:I28"/>
    <mergeCell ref="K28:S28"/>
    <mergeCell ref="K29:S29"/>
    <mergeCell ref="B34:I34"/>
    <mergeCell ref="K34:S34"/>
    <mergeCell ref="K35:S35"/>
    <mergeCell ref="B31:I31"/>
    <mergeCell ref="K31:S31"/>
    <mergeCell ref="B32:I32"/>
    <mergeCell ref="K32:S32"/>
    <mergeCell ref="B33:I33"/>
    <mergeCell ref="K33:S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22" sqref="G22:I24"/>
    </sheetView>
  </sheetViews>
  <sheetFormatPr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 t="s">
        <v>68</v>
      </c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44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0</v>
      </c>
      <c r="N8" s="297"/>
      <c r="O8" s="12"/>
      <c r="P8" s="323" t="s">
        <v>81</v>
      </c>
      <c r="Q8" s="324"/>
      <c r="R8" s="318">
        <v>11.666666666666668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4</v>
      </c>
      <c r="F9" s="12"/>
      <c r="G9" s="311" t="s">
        <v>83</v>
      </c>
      <c r="H9" s="312"/>
      <c r="I9" s="14">
        <v>3</v>
      </c>
      <c r="J9" s="12"/>
      <c r="K9" s="313" t="s">
        <v>84</v>
      </c>
      <c r="L9" s="314"/>
      <c r="M9" s="320" t="e">
        <v>#DIV/0!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4</v>
      </c>
      <c r="J10" s="12"/>
      <c r="K10" s="17"/>
      <c r="L10" s="18"/>
      <c r="M10" s="18"/>
      <c r="N10" s="14"/>
      <c r="O10" s="12"/>
      <c r="P10" s="325" t="s">
        <v>151</v>
      </c>
      <c r="Q10" s="326"/>
      <c r="R10" s="326"/>
      <c r="S10" s="327"/>
      <c r="T10" s="10"/>
    </row>
    <row r="11" spans="1:20" x14ac:dyDescent="0.25">
      <c r="A11" s="1"/>
      <c r="B11" s="301" t="s">
        <v>108</v>
      </c>
      <c r="C11" s="302"/>
      <c r="D11" s="302"/>
      <c r="E11" s="303"/>
      <c r="F11" s="12"/>
      <c r="G11" s="313" t="s">
        <v>88</v>
      </c>
      <c r="H11" s="314"/>
      <c r="I11" s="14">
        <v>3.5</v>
      </c>
      <c r="J11" s="12"/>
      <c r="K11" s="311" t="s">
        <v>89</v>
      </c>
      <c r="L11" s="312"/>
      <c r="M11" s="312"/>
      <c r="N11" s="19">
        <v>0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109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110</v>
      </c>
      <c r="H13" s="302"/>
      <c r="I13" s="303"/>
      <c r="J13" s="12"/>
      <c r="K13" s="301" t="e">
        <v>#DIV/0!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36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40.799999999999997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3.709090909090909</v>
      </c>
      <c r="F17" s="1"/>
      <c r="G17" s="311" t="s">
        <v>96</v>
      </c>
      <c r="H17" s="312"/>
      <c r="I17" s="322"/>
      <c r="J17" s="1"/>
      <c r="K17" s="301" t="e">
        <v>#DIV/0!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3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114</v>
      </c>
      <c r="C19" s="302"/>
      <c r="D19" s="302"/>
      <c r="E19" s="303"/>
      <c r="F19" s="1"/>
      <c r="G19" s="311" t="s">
        <v>85</v>
      </c>
      <c r="H19" s="312"/>
      <c r="I19" s="14">
        <v>4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3.5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109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173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29.25" customHeight="1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175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155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126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104</v>
      </c>
      <c r="C31" s="295"/>
      <c r="D31" s="295"/>
      <c r="E31" s="295"/>
      <c r="F31" s="295"/>
      <c r="G31" s="295"/>
      <c r="H31" s="295"/>
      <c r="I31" s="295"/>
      <c r="J31" s="34"/>
      <c r="K31" s="296" t="s">
        <v>132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149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8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B30:I30"/>
    <mergeCell ref="K30:S30"/>
    <mergeCell ref="G19:H19"/>
    <mergeCell ref="G20:H20"/>
    <mergeCell ref="K20:N20"/>
    <mergeCell ref="P20:S24"/>
    <mergeCell ref="G21:H21"/>
    <mergeCell ref="G22:I24"/>
    <mergeCell ref="B23:E24"/>
    <mergeCell ref="B26:R26"/>
    <mergeCell ref="B28:I28"/>
    <mergeCell ref="K28:S28"/>
    <mergeCell ref="K29:S29"/>
    <mergeCell ref="B34:I34"/>
    <mergeCell ref="K34:S34"/>
    <mergeCell ref="K35:S35"/>
    <mergeCell ref="B31:I31"/>
    <mergeCell ref="K31:S31"/>
    <mergeCell ref="B32:I32"/>
    <mergeCell ref="K32:S32"/>
    <mergeCell ref="B33:I33"/>
    <mergeCell ref="K33:S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D10" workbookViewId="0">
      <selection activeCell="M20" sqref="M20"/>
    </sheetView>
  </sheetViews>
  <sheetFormatPr defaultRowHeight="16.5" x14ac:dyDescent="0.3"/>
  <cols>
    <col min="1" max="1" width="9.140625" style="61"/>
    <col min="2" max="2" width="21.5703125" style="61" bestFit="1" customWidth="1"/>
    <col min="3" max="3" width="21.140625" style="85" bestFit="1" customWidth="1"/>
    <col min="4" max="4" width="4.7109375" style="85" bestFit="1" customWidth="1"/>
    <col min="5" max="5" width="10.28515625" style="85" bestFit="1" customWidth="1"/>
    <col min="6" max="7" width="9.140625" style="61"/>
    <col min="8" max="8" width="21.5703125" style="61" bestFit="1" customWidth="1"/>
    <col min="9" max="9" width="21.140625" style="61" bestFit="1" customWidth="1"/>
    <col min="10" max="10" width="4.7109375" style="61" bestFit="1" customWidth="1"/>
    <col min="11" max="11" width="10.28515625" style="61" bestFit="1" customWidth="1"/>
    <col min="12" max="12" width="9.140625" style="61"/>
    <col min="13" max="13" width="12.5703125" style="61" customWidth="1"/>
    <col min="14" max="14" width="16.42578125" style="61" customWidth="1"/>
    <col min="15" max="15" width="89.42578125" style="61" bestFit="1" customWidth="1"/>
    <col min="16" max="16384" width="9.140625" style="61"/>
  </cols>
  <sheetData>
    <row r="1" spans="1:15" x14ac:dyDescent="0.3">
      <c r="B1" s="65" t="s">
        <v>94</v>
      </c>
      <c r="C1" s="66" t="s">
        <v>95</v>
      </c>
      <c r="D1" s="66" t="s">
        <v>176</v>
      </c>
      <c r="E1" s="67" t="s">
        <v>177</v>
      </c>
      <c r="G1" s="74"/>
      <c r="H1" s="75" t="s">
        <v>94</v>
      </c>
      <c r="I1" s="76" t="s">
        <v>95</v>
      </c>
      <c r="J1" s="76" t="s">
        <v>176</v>
      </c>
      <c r="K1" s="77" t="s">
        <v>177</v>
      </c>
    </row>
    <row r="2" spans="1:15" x14ac:dyDescent="0.3">
      <c r="A2" s="62" t="s">
        <v>178</v>
      </c>
      <c r="B2" s="68">
        <v>23</v>
      </c>
      <c r="C2" s="68">
        <v>3.29</v>
      </c>
      <c r="D2" s="68" t="s">
        <v>91</v>
      </c>
      <c r="E2" s="71">
        <v>11.88</v>
      </c>
      <c r="G2" s="78" t="s">
        <v>180</v>
      </c>
      <c r="H2" s="79">
        <v>44.4</v>
      </c>
      <c r="I2" s="79">
        <v>4.04</v>
      </c>
      <c r="J2" s="79" t="s">
        <v>109</v>
      </c>
      <c r="K2" s="80">
        <v>10.67</v>
      </c>
      <c r="N2" s="61" t="s">
        <v>216</v>
      </c>
      <c r="O2" s="61" t="s">
        <v>217</v>
      </c>
    </row>
    <row r="3" spans="1:15" x14ac:dyDescent="0.3">
      <c r="A3" s="63" t="s">
        <v>179</v>
      </c>
      <c r="B3" s="69">
        <v>21.9</v>
      </c>
      <c r="C3" s="69">
        <v>3.65</v>
      </c>
      <c r="D3" s="69" t="s">
        <v>99</v>
      </c>
      <c r="E3" s="72">
        <v>10.56</v>
      </c>
      <c r="G3" s="81" t="s">
        <v>181</v>
      </c>
      <c r="H3" s="79">
        <v>46.4</v>
      </c>
      <c r="I3" s="79">
        <v>3.87</v>
      </c>
      <c r="J3" s="79" t="s">
        <v>109</v>
      </c>
      <c r="K3" s="80">
        <v>11.56</v>
      </c>
      <c r="M3" s="61" t="s">
        <v>189</v>
      </c>
      <c r="N3" s="61" t="s">
        <v>201</v>
      </c>
    </row>
    <row r="4" spans="1:15" x14ac:dyDescent="0.3">
      <c r="A4" s="63"/>
      <c r="B4" s="69">
        <f>AVERAGE(B2:B3)</f>
        <v>22.45</v>
      </c>
      <c r="C4" s="69">
        <f>AVERAGE(C2:C3)</f>
        <v>3.4699999999999998</v>
      </c>
      <c r="D4" s="69"/>
      <c r="E4" s="72">
        <f>AVERAGE(E2:E3)</f>
        <v>11.22</v>
      </c>
      <c r="G4" s="81" t="s">
        <v>182</v>
      </c>
      <c r="H4" s="79">
        <v>21</v>
      </c>
      <c r="I4" s="79">
        <v>3.5</v>
      </c>
      <c r="J4" s="79" t="s">
        <v>91</v>
      </c>
      <c r="K4" s="80">
        <v>4.8499999999999996</v>
      </c>
      <c r="M4" s="61" t="s">
        <v>190</v>
      </c>
      <c r="N4" s="61" t="s">
        <v>202</v>
      </c>
    </row>
    <row r="5" spans="1:15" x14ac:dyDescent="0.3">
      <c r="A5" s="63"/>
      <c r="B5" s="69"/>
      <c r="C5" s="69"/>
      <c r="D5" s="69"/>
      <c r="E5" s="72"/>
      <c r="G5" s="81" t="s">
        <v>183</v>
      </c>
      <c r="H5" s="79">
        <v>36.799999999999997</v>
      </c>
      <c r="I5" s="79">
        <v>3.68</v>
      </c>
      <c r="J5" s="79" t="s">
        <v>109</v>
      </c>
      <c r="K5" s="80">
        <v>10.94</v>
      </c>
      <c r="M5" s="61" t="s">
        <v>195</v>
      </c>
      <c r="N5" s="61" t="s">
        <v>203</v>
      </c>
    </row>
    <row r="6" spans="1:15" x14ac:dyDescent="0.3">
      <c r="A6" s="63"/>
      <c r="B6" s="69"/>
      <c r="C6" s="69"/>
      <c r="D6" s="69"/>
      <c r="E6" s="72"/>
      <c r="G6" s="82" t="s">
        <v>184</v>
      </c>
      <c r="H6" s="83">
        <v>40.799999999999997</v>
      </c>
      <c r="I6" s="83">
        <v>3.71</v>
      </c>
      <c r="J6" s="83" t="s">
        <v>109</v>
      </c>
      <c r="K6" s="84">
        <v>11.67</v>
      </c>
      <c r="M6" s="61" t="s">
        <v>196</v>
      </c>
      <c r="N6" s="61" t="s">
        <v>204</v>
      </c>
    </row>
    <row r="7" spans="1:15" x14ac:dyDescent="0.3">
      <c r="A7" s="63"/>
      <c r="B7" s="69"/>
      <c r="C7" s="69"/>
      <c r="D7" s="69"/>
      <c r="E7" s="72"/>
      <c r="H7" s="85">
        <f>AVERAGE(H2:H6)</f>
        <v>37.879999999999995</v>
      </c>
      <c r="I7" s="85">
        <f>AVERAGE(I2:I6)</f>
        <v>3.7600000000000002</v>
      </c>
      <c r="J7" s="85"/>
      <c r="K7" s="85">
        <f>AVERAGE(K2:K6)</f>
        <v>9.9379999999999988</v>
      </c>
      <c r="M7" s="61" t="s">
        <v>197</v>
      </c>
      <c r="N7" s="61" t="s">
        <v>205</v>
      </c>
    </row>
    <row r="8" spans="1:15" x14ac:dyDescent="0.3">
      <c r="A8" s="64"/>
      <c r="B8" s="70"/>
      <c r="C8" s="70"/>
      <c r="D8" s="70"/>
      <c r="E8" s="73"/>
      <c r="M8" s="61" t="s">
        <v>198</v>
      </c>
      <c r="N8" s="61" t="s">
        <v>206</v>
      </c>
    </row>
    <row r="9" spans="1:15" x14ac:dyDescent="0.3">
      <c r="M9" s="61" t="s">
        <v>199</v>
      </c>
      <c r="N9" s="61" t="s">
        <v>200</v>
      </c>
    </row>
    <row r="10" spans="1:15" x14ac:dyDescent="0.3">
      <c r="M10" s="61" t="s">
        <v>180</v>
      </c>
      <c r="N10" s="61" t="s">
        <v>207</v>
      </c>
    </row>
    <row r="11" spans="1:15" x14ac:dyDescent="0.3">
      <c r="M11" s="61" t="s">
        <v>181</v>
      </c>
      <c r="N11" s="61" t="s">
        <v>208</v>
      </c>
    </row>
    <row r="12" spans="1:15" x14ac:dyDescent="0.3">
      <c r="C12" s="341"/>
      <c r="D12" s="341"/>
      <c r="M12" s="61" t="s">
        <v>182</v>
      </c>
      <c r="N12" s="61" t="s">
        <v>209</v>
      </c>
    </row>
    <row r="13" spans="1:15" x14ac:dyDescent="0.3">
      <c r="C13" s="341"/>
      <c r="D13" s="341"/>
      <c r="M13" s="61" t="s">
        <v>183</v>
      </c>
      <c r="N13" s="61" t="s">
        <v>210</v>
      </c>
    </row>
    <row r="14" spans="1:15" x14ac:dyDescent="0.3">
      <c r="C14" s="341"/>
      <c r="D14" s="341"/>
      <c r="M14" s="61" t="s">
        <v>184</v>
      </c>
      <c r="N14" s="61" t="s">
        <v>211</v>
      </c>
    </row>
    <row r="15" spans="1:15" x14ac:dyDescent="0.3">
      <c r="C15" s="341"/>
      <c r="D15" s="341"/>
      <c r="M15" s="61" t="s">
        <v>191</v>
      </c>
      <c r="N15" s="61" t="s">
        <v>212</v>
      </c>
    </row>
    <row r="16" spans="1:15" x14ac:dyDescent="0.3">
      <c r="C16" s="341"/>
      <c r="D16" s="341"/>
      <c r="M16" s="61" t="s">
        <v>192</v>
      </c>
      <c r="N16" s="61" t="s">
        <v>213</v>
      </c>
    </row>
    <row r="17" spans="3:15" x14ac:dyDescent="0.3">
      <c r="C17" s="341"/>
      <c r="D17" s="341"/>
      <c r="M17" s="61" t="s">
        <v>193</v>
      </c>
      <c r="N17" s="61" t="s">
        <v>214</v>
      </c>
    </row>
    <row r="18" spans="3:15" x14ac:dyDescent="0.3">
      <c r="C18" s="341"/>
      <c r="D18" s="341"/>
      <c r="M18" s="61" t="s">
        <v>194</v>
      </c>
      <c r="N18" s="61" t="s">
        <v>215</v>
      </c>
    </row>
    <row r="22" spans="3:15" x14ac:dyDescent="0.3">
      <c r="M22" s="98" t="s">
        <v>248</v>
      </c>
      <c r="N22" s="61" t="s">
        <v>216</v>
      </c>
      <c r="O22" s="98" t="s">
        <v>219</v>
      </c>
    </row>
    <row r="23" spans="3:15" x14ac:dyDescent="0.3">
      <c r="M23" s="61" t="s">
        <v>189</v>
      </c>
      <c r="N23" s="61" t="s">
        <v>201</v>
      </c>
      <c r="O23" s="61" t="s">
        <v>224</v>
      </c>
    </row>
    <row r="24" spans="3:15" x14ac:dyDescent="0.3">
      <c r="M24" s="61" t="s">
        <v>190</v>
      </c>
      <c r="N24" s="61" t="s">
        <v>202</v>
      </c>
      <c r="O24" s="61" t="s">
        <v>225</v>
      </c>
    </row>
    <row r="25" spans="3:15" x14ac:dyDescent="0.3">
      <c r="M25" s="61" t="s">
        <v>195</v>
      </c>
      <c r="N25" s="61" t="s">
        <v>203</v>
      </c>
      <c r="O25" s="61" t="s">
        <v>226</v>
      </c>
    </row>
    <row r="26" spans="3:15" x14ac:dyDescent="0.3">
      <c r="M26" s="61" t="s">
        <v>196</v>
      </c>
      <c r="N26" s="61" t="s">
        <v>204</v>
      </c>
      <c r="O26" s="61" t="s">
        <v>227</v>
      </c>
    </row>
    <row r="27" spans="3:15" x14ac:dyDescent="0.3">
      <c r="M27" s="61" t="s">
        <v>197</v>
      </c>
      <c r="N27" s="61" t="s">
        <v>205</v>
      </c>
      <c r="O27" s="61" t="s">
        <v>226</v>
      </c>
    </row>
    <row r="28" spans="3:15" x14ac:dyDescent="0.3">
      <c r="M28" s="61" t="s">
        <v>198</v>
      </c>
      <c r="N28" s="61" t="s">
        <v>206</v>
      </c>
      <c r="O28" s="61" t="s">
        <v>247</v>
      </c>
    </row>
    <row r="29" spans="3:15" x14ac:dyDescent="0.3">
      <c r="M29" s="61" t="s">
        <v>199</v>
      </c>
      <c r="N29" s="61" t="s">
        <v>200</v>
      </c>
      <c r="O29" s="61" t="s">
        <v>247</v>
      </c>
    </row>
    <row r="30" spans="3:15" x14ac:dyDescent="0.3">
      <c r="M30" s="61" t="s">
        <v>180</v>
      </c>
      <c r="N30" s="61" t="s">
        <v>207</v>
      </c>
      <c r="O30" s="61" t="s">
        <v>218</v>
      </c>
    </row>
    <row r="31" spans="3:15" x14ac:dyDescent="0.3">
      <c r="M31" s="61" t="s">
        <v>181</v>
      </c>
      <c r="N31" s="61" t="s">
        <v>208</v>
      </c>
      <c r="O31" s="61" t="s">
        <v>220</v>
      </c>
    </row>
    <row r="32" spans="3:15" x14ac:dyDescent="0.3">
      <c r="M32" s="61" t="s">
        <v>182</v>
      </c>
      <c r="N32" s="61" t="s">
        <v>209</v>
      </c>
      <c r="O32" s="61" t="s">
        <v>221</v>
      </c>
    </row>
    <row r="33" spans="13:15" x14ac:dyDescent="0.3">
      <c r="M33" s="61" t="s">
        <v>183</v>
      </c>
      <c r="N33" s="61" t="s">
        <v>210</v>
      </c>
      <c r="O33" s="61" t="s">
        <v>222</v>
      </c>
    </row>
    <row r="34" spans="13:15" x14ac:dyDescent="0.3">
      <c r="M34" s="61" t="s">
        <v>184</v>
      </c>
      <c r="N34" s="61" t="s">
        <v>211</v>
      </c>
      <c r="O34" s="61" t="s">
        <v>222</v>
      </c>
    </row>
    <row r="35" spans="13:15" x14ac:dyDescent="0.3">
      <c r="M35" s="61" t="s">
        <v>191</v>
      </c>
      <c r="N35" s="61" t="s">
        <v>212</v>
      </c>
      <c r="O35" s="61" t="s">
        <v>223</v>
      </c>
    </row>
    <row r="36" spans="13:15" x14ac:dyDescent="0.3">
      <c r="M36" s="61" t="s">
        <v>192</v>
      </c>
      <c r="N36" s="61" t="s">
        <v>213</v>
      </c>
      <c r="O36" s="61" t="s">
        <v>250</v>
      </c>
    </row>
    <row r="37" spans="13:15" x14ac:dyDescent="0.3">
      <c r="M37" s="61" t="s">
        <v>193</v>
      </c>
      <c r="N37" s="61" t="s">
        <v>214</v>
      </c>
      <c r="O37" s="61" t="s">
        <v>250</v>
      </c>
    </row>
    <row r="38" spans="13:15" x14ac:dyDescent="0.3">
      <c r="M38" s="61" t="s">
        <v>194</v>
      </c>
      <c r="N38" s="61" t="s">
        <v>215</v>
      </c>
      <c r="O38" s="61" t="s">
        <v>249</v>
      </c>
    </row>
  </sheetData>
  <mergeCells count="7">
    <mergeCell ref="C18:D18"/>
    <mergeCell ref="C12:D12"/>
    <mergeCell ref="C13:D13"/>
    <mergeCell ref="C14:D14"/>
    <mergeCell ref="C15:D15"/>
    <mergeCell ref="C16:D16"/>
    <mergeCell ref="C17:D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workbookViewId="0">
      <selection activeCell="N8" sqref="N8"/>
    </sheetView>
  </sheetViews>
  <sheetFormatPr defaultRowHeight="16.5" customHeight="1" x14ac:dyDescent="0.3"/>
  <cols>
    <col min="1" max="1" width="23.85546875" style="61" customWidth="1"/>
    <col min="2" max="2" width="10.28515625" style="61" bestFit="1" customWidth="1"/>
    <col min="3" max="6" width="9.140625" style="61"/>
    <col min="7" max="7" width="26.140625" style="61" bestFit="1" customWidth="1"/>
    <col min="8" max="8" width="10.28515625" style="61" bestFit="1" customWidth="1"/>
    <col min="9" max="12" width="9.140625" style="61"/>
    <col min="13" max="13" width="26.140625" style="89" bestFit="1" customWidth="1"/>
    <col min="14" max="15" width="9.140625" style="61"/>
    <col min="16" max="16" width="20" style="107" bestFit="1" customWidth="1"/>
    <col min="17" max="18" width="9.140625" style="105"/>
    <col min="19" max="19" width="26.140625" style="107" bestFit="1" customWidth="1"/>
    <col min="20" max="16384" width="9.140625" style="61"/>
  </cols>
  <sheetData>
    <row r="1" spans="1:19" ht="16.5" customHeight="1" x14ac:dyDescent="0.3">
      <c r="A1" s="61" t="s">
        <v>189</v>
      </c>
      <c r="G1" s="61" t="s">
        <v>246</v>
      </c>
      <c r="M1" s="103" t="s">
        <v>28</v>
      </c>
      <c r="P1" s="104"/>
      <c r="S1" s="104"/>
    </row>
    <row r="2" spans="1:19" ht="16.5" customHeight="1" x14ac:dyDescent="0.3">
      <c r="A2" s="99" t="s">
        <v>228</v>
      </c>
      <c r="B2" s="99" t="s">
        <v>229</v>
      </c>
      <c r="C2" s="99" t="s">
        <v>230</v>
      </c>
      <c r="G2" s="99" t="s">
        <v>228</v>
      </c>
      <c r="H2" s="99" t="s">
        <v>229</v>
      </c>
      <c r="I2" s="99" t="s">
        <v>230</v>
      </c>
      <c r="M2" s="103" t="s">
        <v>44</v>
      </c>
      <c r="P2" s="104"/>
      <c r="S2" s="104"/>
    </row>
    <row r="3" spans="1:19" ht="16.5" customHeight="1" x14ac:dyDescent="0.3">
      <c r="A3" s="100" t="s">
        <v>231</v>
      </c>
      <c r="B3" s="101">
        <v>11</v>
      </c>
      <c r="C3" s="100" t="s">
        <v>104</v>
      </c>
      <c r="G3" s="100" t="s">
        <v>25</v>
      </c>
      <c r="H3" s="101">
        <v>2</v>
      </c>
      <c r="I3" s="100" t="s">
        <v>104</v>
      </c>
      <c r="M3" s="103" t="s">
        <v>54</v>
      </c>
      <c r="P3" s="104"/>
      <c r="S3" s="104"/>
    </row>
    <row r="4" spans="1:19" ht="16.5" customHeight="1" x14ac:dyDescent="0.3">
      <c r="A4" s="100" t="s">
        <v>232</v>
      </c>
      <c r="B4" s="101">
        <v>4</v>
      </c>
      <c r="C4" s="100" t="s">
        <v>104</v>
      </c>
      <c r="G4" s="100" t="s">
        <v>24</v>
      </c>
      <c r="H4" s="101">
        <v>3</v>
      </c>
      <c r="I4" s="100" t="s">
        <v>104</v>
      </c>
      <c r="M4" s="103" t="s">
        <v>4</v>
      </c>
      <c r="P4" s="104"/>
      <c r="S4" s="104"/>
    </row>
    <row r="5" spans="1:19" ht="16.5" customHeight="1" x14ac:dyDescent="0.3">
      <c r="A5" s="100" t="s">
        <v>11</v>
      </c>
      <c r="B5" s="101">
        <v>1</v>
      </c>
      <c r="C5" s="100" t="s">
        <v>104</v>
      </c>
      <c r="G5" s="100" t="s">
        <v>238</v>
      </c>
      <c r="H5" s="101">
        <v>1</v>
      </c>
      <c r="I5" s="100" t="s">
        <v>104</v>
      </c>
      <c r="M5" s="103" t="s">
        <v>237</v>
      </c>
      <c r="P5" s="104"/>
      <c r="S5" s="104"/>
    </row>
    <row r="6" spans="1:19" ht="16.5" customHeight="1" x14ac:dyDescent="0.3">
      <c r="G6" s="100" t="s">
        <v>4</v>
      </c>
      <c r="H6" s="101">
        <v>2</v>
      </c>
      <c r="I6" s="100" t="s">
        <v>104</v>
      </c>
      <c r="M6" s="103" t="s">
        <v>35</v>
      </c>
      <c r="P6" s="104"/>
      <c r="S6" s="104"/>
    </row>
    <row r="7" spans="1:19" ht="16.5" customHeight="1" x14ac:dyDescent="0.3">
      <c r="A7" s="99" t="s">
        <v>228</v>
      </c>
      <c r="B7" s="99" t="s">
        <v>229</v>
      </c>
      <c r="C7" s="99" t="s">
        <v>230</v>
      </c>
      <c r="G7" s="100" t="s">
        <v>44</v>
      </c>
      <c r="H7" s="101">
        <v>2</v>
      </c>
      <c r="I7" s="100" t="s">
        <v>104</v>
      </c>
      <c r="M7" s="103" t="s">
        <v>56</v>
      </c>
      <c r="P7" s="104"/>
      <c r="S7" s="104"/>
    </row>
    <row r="8" spans="1:19" ht="16.5" customHeight="1" x14ac:dyDescent="0.3">
      <c r="A8" s="100" t="s">
        <v>231</v>
      </c>
      <c r="B8" s="101">
        <v>2</v>
      </c>
      <c r="C8" s="100" t="s">
        <v>104</v>
      </c>
      <c r="G8" s="100" t="s">
        <v>32</v>
      </c>
      <c r="H8" s="101">
        <v>12</v>
      </c>
      <c r="I8" s="100" t="s">
        <v>104</v>
      </c>
      <c r="M8" s="103" t="s">
        <v>65</v>
      </c>
      <c r="P8" s="104"/>
      <c r="S8" s="104"/>
    </row>
    <row r="9" spans="1:19" ht="16.5" customHeight="1" x14ac:dyDescent="0.3">
      <c r="A9" s="100" t="s">
        <v>233</v>
      </c>
      <c r="B9" s="101">
        <v>1</v>
      </c>
      <c r="C9" s="100" t="s">
        <v>104</v>
      </c>
      <c r="G9" s="100" t="s">
        <v>28</v>
      </c>
      <c r="H9" s="101">
        <v>5</v>
      </c>
      <c r="I9" s="100" t="s">
        <v>104</v>
      </c>
      <c r="M9" s="103" t="s">
        <v>11</v>
      </c>
      <c r="P9" s="104"/>
      <c r="S9" s="104"/>
    </row>
    <row r="10" spans="1:19" ht="16.5" customHeight="1" x14ac:dyDescent="0.3">
      <c r="A10" s="100" t="s">
        <v>234</v>
      </c>
      <c r="B10" s="101">
        <v>1</v>
      </c>
      <c r="C10" s="100" t="s">
        <v>104</v>
      </c>
      <c r="G10" s="100" t="s">
        <v>27</v>
      </c>
      <c r="H10" s="101">
        <v>3</v>
      </c>
      <c r="I10" s="100" t="s">
        <v>104</v>
      </c>
      <c r="M10" s="103" t="s">
        <v>232</v>
      </c>
      <c r="P10" s="104"/>
      <c r="S10" s="104"/>
    </row>
    <row r="11" spans="1:19" ht="16.5" customHeight="1" x14ac:dyDescent="0.3">
      <c r="A11" s="100" t="s">
        <v>44</v>
      </c>
      <c r="B11" s="101">
        <v>3</v>
      </c>
      <c r="C11" s="100" t="s">
        <v>104</v>
      </c>
      <c r="G11" s="100" t="s">
        <v>31</v>
      </c>
      <c r="H11" s="101">
        <v>1</v>
      </c>
      <c r="I11" s="100" t="s">
        <v>104</v>
      </c>
      <c r="M11" s="103" t="s">
        <v>238</v>
      </c>
      <c r="P11" s="104"/>
      <c r="S11" s="104"/>
    </row>
    <row r="12" spans="1:19" ht="16.5" customHeight="1" x14ac:dyDescent="0.3">
      <c r="A12" s="100" t="s">
        <v>235</v>
      </c>
      <c r="B12" s="101">
        <v>1</v>
      </c>
      <c r="C12" s="100" t="s">
        <v>104</v>
      </c>
      <c r="M12" s="103" t="s">
        <v>36</v>
      </c>
      <c r="P12" s="104"/>
      <c r="S12" s="104"/>
    </row>
    <row r="13" spans="1:19" ht="16.5" customHeight="1" x14ac:dyDescent="0.3">
      <c r="G13" s="99" t="s">
        <v>228</v>
      </c>
      <c r="H13" s="99" t="s">
        <v>229</v>
      </c>
      <c r="I13" s="99" t="s">
        <v>230</v>
      </c>
      <c r="M13" s="103" t="s">
        <v>243</v>
      </c>
      <c r="P13" s="104"/>
      <c r="S13" s="104"/>
    </row>
    <row r="14" spans="1:19" ht="16.5" customHeight="1" x14ac:dyDescent="0.3">
      <c r="A14" s="99" t="s">
        <v>228</v>
      </c>
      <c r="B14" s="99" t="s">
        <v>229</v>
      </c>
      <c r="C14" s="99" t="s">
        <v>230</v>
      </c>
      <c r="G14" s="100" t="s">
        <v>25</v>
      </c>
      <c r="H14" s="101">
        <v>1</v>
      </c>
      <c r="I14" s="100" t="s">
        <v>104</v>
      </c>
      <c r="M14" s="103" t="s">
        <v>25</v>
      </c>
      <c r="P14" s="104"/>
      <c r="S14" s="104"/>
    </row>
    <row r="15" spans="1:19" ht="16.5" customHeight="1" x14ac:dyDescent="0.3">
      <c r="A15" s="100" t="s">
        <v>11</v>
      </c>
      <c r="B15" s="101">
        <v>1</v>
      </c>
      <c r="C15" s="100" t="s">
        <v>104</v>
      </c>
      <c r="G15" s="100" t="s">
        <v>4</v>
      </c>
      <c r="H15" s="101">
        <v>1</v>
      </c>
      <c r="I15" s="100" t="s">
        <v>104</v>
      </c>
      <c r="M15" s="103" t="s">
        <v>235</v>
      </c>
      <c r="P15" s="104"/>
      <c r="S15" s="104"/>
    </row>
    <row r="16" spans="1:19" ht="16.5" customHeight="1" x14ac:dyDescent="0.3">
      <c r="A16" s="100" t="s">
        <v>236</v>
      </c>
      <c r="B16" s="101">
        <v>3</v>
      </c>
      <c r="C16" s="100" t="s">
        <v>104</v>
      </c>
      <c r="G16" s="100" t="s">
        <v>44</v>
      </c>
      <c r="H16" s="101">
        <v>1</v>
      </c>
      <c r="I16" s="100" t="s">
        <v>104</v>
      </c>
      <c r="M16" s="103" t="s">
        <v>236</v>
      </c>
      <c r="P16" s="104"/>
      <c r="S16" s="104"/>
    </row>
    <row r="17" spans="1:19" ht="16.5" customHeight="1" x14ac:dyDescent="0.3">
      <c r="A17" s="100" t="s">
        <v>234</v>
      </c>
      <c r="B17" s="101">
        <v>2</v>
      </c>
      <c r="C17" s="100" t="s">
        <v>104</v>
      </c>
      <c r="G17" s="100" t="s">
        <v>61</v>
      </c>
      <c r="H17" s="101">
        <v>1</v>
      </c>
      <c r="I17" s="100" t="s">
        <v>104</v>
      </c>
      <c r="M17" s="103" t="s">
        <v>49</v>
      </c>
      <c r="P17" s="104"/>
      <c r="S17" s="104"/>
    </row>
    <row r="18" spans="1:19" ht="16.5" customHeight="1" x14ac:dyDescent="0.3">
      <c r="A18" s="100" t="s">
        <v>44</v>
      </c>
      <c r="B18" s="101">
        <v>2</v>
      </c>
      <c r="C18" s="100" t="s">
        <v>104</v>
      </c>
      <c r="G18" s="100" t="s">
        <v>49</v>
      </c>
      <c r="H18" s="101">
        <v>1</v>
      </c>
      <c r="I18" s="100" t="s">
        <v>104</v>
      </c>
      <c r="M18" s="103" t="s">
        <v>23</v>
      </c>
      <c r="P18" s="104"/>
      <c r="S18" s="104"/>
    </row>
    <row r="19" spans="1:19" ht="16.5" customHeight="1" x14ac:dyDescent="0.3">
      <c r="G19" s="100" t="s">
        <v>32</v>
      </c>
      <c r="H19" s="101">
        <v>42</v>
      </c>
      <c r="I19" s="100" t="s">
        <v>104</v>
      </c>
      <c r="M19" s="103" t="s">
        <v>32</v>
      </c>
      <c r="P19" s="104"/>
      <c r="S19" s="104"/>
    </row>
    <row r="20" spans="1:19" ht="16.5" customHeight="1" x14ac:dyDescent="0.3">
      <c r="A20" s="99" t="s">
        <v>228</v>
      </c>
      <c r="B20" s="99" t="s">
        <v>229</v>
      </c>
      <c r="C20" s="99" t="s">
        <v>230</v>
      </c>
      <c r="G20" s="100" t="s">
        <v>27</v>
      </c>
      <c r="H20" s="101">
        <v>6</v>
      </c>
      <c r="I20" s="100" t="s">
        <v>104</v>
      </c>
      <c r="M20" s="103" t="s">
        <v>50</v>
      </c>
      <c r="P20" s="104"/>
      <c r="S20" s="104"/>
    </row>
    <row r="21" spans="1:19" ht="16.5" customHeight="1" x14ac:dyDescent="0.3">
      <c r="A21" s="100" t="s">
        <v>11</v>
      </c>
      <c r="B21" s="101">
        <v>1</v>
      </c>
      <c r="C21" s="100" t="s">
        <v>104</v>
      </c>
      <c r="G21" s="100" t="s">
        <v>50</v>
      </c>
      <c r="H21" s="101">
        <v>4</v>
      </c>
      <c r="I21" s="100" t="s">
        <v>104</v>
      </c>
      <c r="M21" s="103" t="s">
        <v>241</v>
      </c>
      <c r="P21" s="104"/>
      <c r="S21" s="104"/>
    </row>
    <row r="22" spans="1:19" ht="16.5" customHeight="1" x14ac:dyDescent="0.3">
      <c r="A22" s="100" t="s">
        <v>34</v>
      </c>
      <c r="B22" s="101">
        <v>27</v>
      </c>
      <c r="C22" s="100" t="s">
        <v>104</v>
      </c>
      <c r="G22" s="100" t="s">
        <v>51</v>
      </c>
      <c r="H22" s="101">
        <v>4</v>
      </c>
      <c r="I22" s="100" t="s">
        <v>104</v>
      </c>
      <c r="M22" s="103" t="s">
        <v>3</v>
      </c>
      <c r="P22" s="104"/>
      <c r="S22" s="104"/>
    </row>
    <row r="23" spans="1:19" ht="16.5" customHeight="1" x14ac:dyDescent="0.3">
      <c r="A23" s="100" t="s">
        <v>54</v>
      </c>
      <c r="B23" s="101">
        <v>5</v>
      </c>
      <c r="C23" s="100" t="s">
        <v>104</v>
      </c>
      <c r="G23" s="100" t="s">
        <v>48</v>
      </c>
      <c r="H23" s="101">
        <v>2</v>
      </c>
      <c r="I23" s="100" t="s">
        <v>104</v>
      </c>
      <c r="M23" s="103" t="s">
        <v>51</v>
      </c>
      <c r="P23" s="104"/>
      <c r="S23" s="104"/>
    </row>
    <row r="24" spans="1:19" ht="16.5" customHeight="1" x14ac:dyDescent="0.3">
      <c r="A24" s="100" t="s">
        <v>237</v>
      </c>
      <c r="B24" s="101">
        <v>2</v>
      </c>
      <c r="C24" s="100" t="s">
        <v>104</v>
      </c>
      <c r="G24" s="100" t="s">
        <v>28</v>
      </c>
      <c r="H24" s="101">
        <v>3</v>
      </c>
      <c r="I24" s="100" t="s">
        <v>104</v>
      </c>
      <c r="M24" s="103" t="s">
        <v>245</v>
      </c>
      <c r="P24" s="104"/>
      <c r="S24" s="106"/>
    </row>
    <row r="25" spans="1:19" ht="16.5" customHeight="1" x14ac:dyDescent="0.3">
      <c r="A25" s="100" t="s">
        <v>238</v>
      </c>
      <c r="B25" s="101">
        <v>24</v>
      </c>
      <c r="C25" s="100" t="s">
        <v>104</v>
      </c>
      <c r="M25" s="103" t="s">
        <v>48</v>
      </c>
      <c r="P25" s="104"/>
      <c r="S25" s="104"/>
    </row>
    <row r="26" spans="1:19" ht="16.5" customHeight="1" x14ac:dyDescent="0.3">
      <c r="A26" s="100" t="s">
        <v>239</v>
      </c>
      <c r="B26" s="101">
        <v>1</v>
      </c>
      <c r="C26" s="100" t="s">
        <v>104</v>
      </c>
      <c r="G26" s="99" t="s">
        <v>228</v>
      </c>
      <c r="H26" s="99" t="s">
        <v>229</v>
      </c>
      <c r="I26" s="99" t="s">
        <v>230</v>
      </c>
      <c r="M26" s="103" t="s">
        <v>61</v>
      </c>
      <c r="P26" s="104"/>
      <c r="S26" s="104"/>
    </row>
    <row r="27" spans="1:19" ht="16.5" customHeight="1" x14ac:dyDescent="0.3">
      <c r="A27" s="100" t="s">
        <v>240</v>
      </c>
      <c r="B27" s="101">
        <v>2</v>
      </c>
      <c r="C27" s="100" t="s">
        <v>104</v>
      </c>
      <c r="G27" s="100" t="s">
        <v>243</v>
      </c>
      <c r="H27" s="101">
        <v>15</v>
      </c>
      <c r="I27" s="100" t="s">
        <v>104</v>
      </c>
      <c r="M27" s="103" t="s">
        <v>24</v>
      </c>
      <c r="P27" s="104"/>
      <c r="S27" s="104"/>
    </row>
    <row r="28" spans="1:19" ht="16.5" customHeight="1" x14ac:dyDescent="0.3">
      <c r="A28" s="100" t="s">
        <v>3</v>
      </c>
      <c r="B28" s="101">
        <v>17</v>
      </c>
      <c r="C28" s="100" t="s">
        <v>104</v>
      </c>
      <c r="G28" s="100" t="s">
        <v>32</v>
      </c>
      <c r="H28" s="101">
        <v>42</v>
      </c>
      <c r="I28" s="100" t="s">
        <v>104</v>
      </c>
      <c r="M28" s="103" t="s">
        <v>27</v>
      </c>
      <c r="P28" s="104"/>
      <c r="S28" s="104"/>
    </row>
    <row r="29" spans="1:19" ht="16.5" customHeight="1" x14ac:dyDescent="0.3">
      <c r="A29" s="100" t="s">
        <v>241</v>
      </c>
      <c r="B29" s="101">
        <v>18</v>
      </c>
      <c r="C29" s="100" t="s">
        <v>104</v>
      </c>
      <c r="G29" s="100" t="s">
        <v>24</v>
      </c>
      <c r="H29" s="101">
        <v>100</v>
      </c>
      <c r="I29" s="100" t="s">
        <v>244</v>
      </c>
      <c r="M29" s="103" t="s">
        <v>242</v>
      </c>
      <c r="P29" s="104"/>
      <c r="S29" s="104"/>
    </row>
    <row r="30" spans="1:19" ht="16.5" customHeight="1" x14ac:dyDescent="0.3">
      <c r="A30" s="100" t="s">
        <v>242</v>
      </c>
      <c r="B30" s="101">
        <v>5</v>
      </c>
      <c r="C30" s="100" t="s">
        <v>104</v>
      </c>
      <c r="G30" s="100" t="s">
        <v>27</v>
      </c>
      <c r="H30" s="101">
        <v>100</v>
      </c>
      <c r="I30" s="100" t="s">
        <v>244</v>
      </c>
      <c r="M30" s="103" t="s">
        <v>34</v>
      </c>
      <c r="P30" s="104"/>
      <c r="S30" s="104"/>
    </row>
    <row r="31" spans="1:19" ht="16.5" customHeight="1" x14ac:dyDescent="0.3">
      <c r="G31" s="100" t="s">
        <v>24</v>
      </c>
      <c r="H31" s="101">
        <v>21</v>
      </c>
      <c r="I31" s="100" t="s">
        <v>104</v>
      </c>
      <c r="M31" s="103" t="s">
        <v>53</v>
      </c>
      <c r="P31" s="106"/>
      <c r="S31" s="104"/>
    </row>
    <row r="32" spans="1:19" ht="16.5" customHeight="1" x14ac:dyDescent="0.3">
      <c r="A32" s="99" t="s">
        <v>228</v>
      </c>
      <c r="B32" s="99" t="s">
        <v>229</v>
      </c>
      <c r="C32" s="99" t="s">
        <v>230</v>
      </c>
      <c r="G32" s="100" t="s">
        <v>27</v>
      </c>
      <c r="H32" s="101">
        <v>26</v>
      </c>
      <c r="I32" s="100" t="s">
        <v>104</v>
      </c>
      <c r="M32" s="103" t="s">
        <v>231</v>
      </c>
      <c r="P32" s="106"/>
      <c r="S32" s="104"/>
    </row>
    <row r="33" spans="1:19" ht="16.5" customHeight="1" x14ac:dyDescent="0.3">
      <c r="A33" s="100" t="s">
        <v>34</v>
      </c>
      <c r="B33" s="101">
        <v>3</v>
      </c>
      <c r="C33" s="100" t="s">
        <v>104</v>
      </c>
      <c r="G33" s="100" t="s">
        <v>28</v>
      </c>
      <c r="H33" s="101">
        <v>6</v>
      </c>
      <c r="I33" s="100" t="s">
        <v>104</v>
      </c>
      <c r="M33" s="103" t="s">
        <v>31</v>
      </c>
      <c r="P33" s="106"/>
      <c r="S33" s="104"/>
    </row>
    <row r="34" spans="1:19" ht="16.5" customHeight="1" x14ac:dyDescent="0.3">
      <c r="A34" s="100" t="s">
        <v>235</v>
      </c>
      <c r="B34" s="101">
        <v>3</v>
      </c>
      <c r="C34" s="100" t="s">
        <v>104</v>
      </c>
      <c r="G34" s="100" t="s">
        <v>48</v>
      </c>
      <c r="H34" s="101">
        <v>3</v>
      </c>
      <c r="I34" s="100" t="s">
        <v>104</v>
      </c>
      <c r="M34" s="103" t="s">
        <v>55</v>
      </c>
      <c r="P34" s="106"/>
      <c r="S34" s="104"/>
    </row>
    <row r="35" spans="1:19" ht="16.5" customHeight="1" x14ac:dyDescent="0.3">
      <c r="A35" s="100" t="s">
        <v>44</v>
      </c>
      <c r="B35" s="101">
        <v>1</v>
      </c>
      <c r="C35" s="100" t="s">
        <v>104</v>
      </c>
      <c r="G35" s="100" t="s">
        <v>65</v>
      </c>
      <c r="H35" s="101">
        <v>3</v>
      </c>
      <c r="I35" s="100" t="s">
        <v>104</v>
      </c>
      <c r="M35" s="103" t="s">
        <v>240</v>
      </c>
      <c r="P35" s="106"/>
      <c r="S35" s="104"/>
    </row>
    <row r="36" spans="1:19" ht="16.5" customHeight="1" x14ac:dyDescent="0.3">
      <c r="A36" s="100" t="s">
        <v>11</v>
      </c>
      <c r="B36" s="101">
        <v>3</v>
      </c>
      <c r="C36" s="100" t="s">
        <v>104</v>
      </c>
      <c r="G36" s="100" t="s">
        <v>25</v>
      </c>
      <c r="H36" s="101">
        <v>1</v>
      </c>
      <c r="I36" s="100" t="s">
        <v>104</v>
      </c>
      <c r="M36" s="103" t="s">
        <v>239</v>
      </c>
      <c r="P36" s="106"/>
      <c r="S36" s="104"/>
    </row>
    <row r="37" spans="1:19" ht="16.5" customHeight="1" x14ac:dyDescent="0.3">
      <c r="G37" s="100" t="s">
        <v>50</v>
      </c>
      <c r="H37" s="101">
        <v>1</v>
      </c>
      <c r="I37" s="100" t="s">
        <v>104</v>
      </c>
      <c r="M37" s="103" t="s">
        <v>233</v>
      </c>
      <c r="P37" s="104"/>
      <c r="S37" s="104"/>
    </row>
    <row r="38" spans="1:19" ht="16.5" customHeight="1" x14ac:dyDescent="0.3">
      <c r="A38" s="99" t="s">
        <v>228</v>
      </c>
      <c r="B38" s="99" t="s">
        <v>229</v>
      </c>
      <c r="C38" s="99" t="s">
        <v>230</v>
      </c>
      <c r="G38" s="100" t="s">
        <v>4</v>
      </c>
      <c r="H38" s="101">
        <v>2</v>
      </c>
      <c r="I38" s="100" t="s">
        <v>104</v>
      </c>
      <c r="M38" s="103" t="s">
        <v>234</v>
      </c>
      <c r="P38" s="104"/>
      <c r="S38" s="104"/>
    </row>
    <row r="39" spans="1:19" ht="16.5" customHeight="1" x14ac:dyDescent="0.3">
      <c r="A39" s="100" t="s">
        <v>238</v>
      </c>
      <c r="B39" s="101">
        <v>1</v>
      </c>
      <c r="C39" s="100" t="s">
        <v>104</v>
      </c>
      <c r="G39" s="100" t="s">
        <v>44</v>
      </c>
      <c r="H39" s="101">
        <v>2</v>
      </c>
      <c r="I39" s="100" t="s">
        <v>104</v>
      </c>
      <c r="P39" s="104"/>
      <c r="S39" s="106"/>
    </row>
    <row r="40" spans="1:19" ht="16.5" customHeight="1" x14ac:dyDescent="0.3">
      <c r="A40" s="100" t="s">
        <v>31</v>
      </c>
      <c r="B40" s="101">
        <v>1</v>
      </c>
      <c r="C40" s="100" t="s">
        <v>104</v>
      </c>
      <c r="G40" s="100" t="s">
        <v>36</v>
      </c>
      <c r="H40" s="101">
        <v>2</v>
      </c>
      <c r="I40" s="100" t="s">
        <v>104</v>
      </c>
      <c r="M40" s="103"/>
      <c r="P40" s="104"/>
      <c r="S40" s="106"/>
    </row>
    <row r="41" spans="1:19" ht="16.5" customHeight="1" x14ac:dyDescent="0.3">
      <c r="A41" s="100" t="s">
        <v>35</v>
      </c>
      <c r="B41" s="101">
        <v>1</v>
      </c>
      <c r="C41" s="100" t="s">
        <v>104</v>
      </c>
      <c r="G41" s="100" t="s">
        <v>34</v>
      </c>
      <c r="H41" s="101">
        <v>2</v>
      </c>
      <c r="I41" s="100" t="s">
        <v>104</v>
      </c>
      <c r="M41" s="103"/>
      <c r="P41" s="104"/>
      <c r="S41" s="106"/>
    </row>
    <row r="42" spans="1:19" ht="16.5" customHeight="1" x14ac:dyDescent="0.3">
      <c r="A42" s="100" t="s">
        <v>3</v>
      </c>
      <c r="B42" s="101">
        <v>1</v>
      </c>
      <c r="C42" s="100" t="s">
        <v>104</v>
      </c>
      <c r="G42" s="100" t="s">
        <v>245</v>
      </c>
      <c r="H42" s="101">
        <v>4</v>
      </c>
      <c r="I42" s="100" t="s">
        <v>104</v>
      </c>
      <c r="M42" s="103"/>
      <c r="P42" s="104"/>
      <c r="S42" s="106"/>
    </row>
    <row r="43" spans="1:19" ht="16.5" customHeight="1" x14ac:dyDescent="0.3">
      <c r="A43" s="100" t="s">
        <v>34</v>
      </c>
      <c r="B43" s="101">
        <v>6</v>
      </c>
      <c r="C43" s="100" t="s">
        <v>104</v>
      </c>
      <c r="M43" s="103"/>
      <c r="P43" s="104"/>
      <c r="S43" s="104"/>
    </row>
    <row r="44" spans="1:19" ht="16.5" customHeight="1" x14ac:dyDescent="0.3">
      <c r="A44" s="100" t="s">
        <v>11</v>
      </c>
      <c r="B44" s="101">
        <v>2</v>
      </c>
      <c r="C44" s="100" t="s">
        <v>104</v>
      </c>
      <c r="G44" s="99" t="s">
        <v>228</v>
      </c>
      <c r="H44" s="99" t="s">
        <v>229</v>
      </c>
      <c r="I44" s="99" t="s">
        <v>230</v>
      </c>
      <c r="M44" s="103"/>
      <c r="P44" s="104"/>
      <c r="S44" s="104"/>
    </row>
    <row r="45" spans="1:19" ht="16.5" customHeight="1" x14ac:dyDescent="0.3">
      <c r="G45" s="100" t="s">
        <v>32</v>
      </c>
      <c r="H45" s="101">
        <v>14</v>
      </c>
      <c r="I45" s="100" t="s">
        <v>104</v>
      </c>
      <c r="M45" s="103"/>
      <c r="P45" s="104"/>
      <c r="S45" s="104"/>
    </row>
    <row r="46" spans="1:19" ht="16.5" customHeight="1" x14ac:dyDescent="0.3">
      <c r="A46" s="99" t="s">
        <v>228</v>
      </c>
      <c r="B46" s="99" t="s">
        <v>229</v>
      </c>
      <c r="C46" s="99" t="s">
        <v>230</v>
      </c>
      <c r="G46" s="100" t="s">
        <v>54</v>
      </c>
      <c r="H46" s="101">
        <v>5</v>
      </c>
      <c r="I46" s="100" t="s">
        <v>104</v>
      </c>
      <c r="M46" s="103"/>
      <c r="S46" s="104"/>
    </row>
    <row r="47" spans="1:19" ht="16.5" customHeight="1" x14ac:dyDescent="0.3">
      <c r="A47" s="100" t="s">
        <v>3</v>
      </c>
      <c r="B47" s="101">
        <v>1</v>
      </c>
      <c r="C47" s="100" t="s">
        <v>104</v>
      </c>
      <c r="G47" s="100" t="s">
        <v>24</v>
      </c>
      <c r="H47" s="101">
        <v>8</v>
      </c>
      <c r="I47" s="100" t="s">
        <v>104</v>
      </c>
      <c r="M47" s="103"/>
      <c r="S47" s="104"/>
    </row>
    <row r="48" spans="1:19" ht="16.5" customHeight="1" x14ac:dyDescent="0.3">
      <c r="A48" s="100" t="s">
        <v>36</v>
      </c>
      <c r="B48" s="101">
        <v>1</v>
      </c>
      <c r="C48" s="100" t="s">
        <v>104</v>
      </c>
      <c r="G48" s="100" t="s">
        <v>65</v>
      </c>
      <c r="H48" s="101">
        <v>3</v>
      </c>
      <c r="I48" s="100" t="s">
        <v>104</v>
      </c>
      <c r="M48" s="103"/>
      <c r="S48" s="104"/>
    </row>
    <row r="49" spans="1:19" ht="16.5" customHeight="1" x14ac:dyDescent="0.3">
      <c r="A49" s="100" t="s">
        <v>11</v>
      </c>
      <c r="B49" s="101">
        <v>2</v>
      </c>
      <c r="C49" s="100" t="s">
        <v>104</v>
      </c>
      <c r="G49" s="100" t="s">
        <v>55</v>
      </c>
      <c r="H49" s="101">
        <v>3</v>
      </c>
      <c r="I49" s="100" t="s">
        <v>104</v>
      </c>
      <c r="M49" s="103"/>
      <c r="S49" s="104"/>
    </row>
    <row r="50" spans="1:19" ht="16.5" customHeight="1" x14ac:dyDescent="0.3">
      <c r="A50" s="100" t="s">
        <v>34</v>
      </c>
      <c r="B50" s="101">
        <v>4</v>
      </c>
      <c r="C50" s="100" t="s">
        <v>104</v>
      </c>
      <c r="G50" s="100" t="s">
        <v>50</v>
      </c>
      <c r="H50" s="101">
        <v>2</v>
      </c>
      <c r="I50" s="100" t="s">
        <v>104</v>
      </c>
      <c r="M50" s="103"/>
      <c r="S50" s="104"/>
    </row>
    <row r="51" spans="1:19" ht="16.5" customHeight="1" x14ac:dyDescent="0.3">
      <c r="A51" s="100" t="s">
        <v>35</v>
      </c>
      <c r="B51" s="101">
        <v>5</v>
      </c>
      <c r="C51" s="100" t="s">
        <v>104</v>
      </c>
      <c r="G51" s="100" t="s">
        <v>245</v>
      </c>
      <c r="H51" s="101">
        <v>2</v>
      </c>
      <c r="I51" s="100" t="s">
        <v>104</v>
      </c>
      <c r="M51" s="103"/>
      <c r="S51" s="104"/>
    </row>
    <row r="52" spans="1:19" ht="16.5" customHeight="1" x14ac:dyDescent="0.3">
      <c r="A52" s="100" t="s">
        <v>31</v>
      </c>
      <c r="B52" s="101">
        <v>6</v>
      </c>
      <c r="C52" s="100" t="s">
        <v>104</v>
      </c>
      <c r="G52" s="100" t="s">
        <v>34</v>
      </c>
      <c r="H52" s="101">
        <v>2</v>
      </c>
      <c r="I52" s="100" t="s">
        <v>104</v>
      </c>
      <c r="M52" s="103"/>
      <c r="S52" s="104"/>
    </row>
    <row r="53" spans="1:19" ht="16.5" customHeight="1" x14ac:dyDescent="0.3">
      <c r="A53" s="100" t="s">
        <v>238</v>
      </c>
      <c r="B53" s="101">
        <v>13</v>
      </c>
      <c r="C53" s="100" t="s">
        <v>104</v>
      </c>
      <c r="G53" s="100" t="s">
        <v>25</v>
      </c>
      <c r="H53" s="101">
        <v>3</v>
      </c>
      <c r="I53" s="100" t="s">
        <v>104</v>
      </c>
      <c r="M53" s="103"/>
      <c r="S53" s="104"/>
    </row>
    <row r="54" spans="1:19" ht="16.5" customHeight="1" x14ac:dyDescent="0.3">
      <c r="G54" s="100" t="s">
        <v>53</v>
      </c>
      <c r="H54" s="101">
        <v>1</v>
      </c>
      <c r="I54" s="100" t="s">
        <v>104</v>
      </c>
      <c r="M54" s="103"/>
      <c r="S54" s="104"/>
    </row>
    <row r="55" spans="1:19" ht="16.5" customHeight="1" x14ac:dyDescent="0.3">
      <c r="G55" s="100" t="s">
        <v>23</v>
      </c>
      <c r="H55" s="101">
        <v>1</v>
      </c>
      <c r="I55" s="100" t="s">
        <v>104</v>
      </c>
      <c r="M55" s="103"/>
      <c r="S55" s="104"/>
    </row>
    <row r="56" spans="1:19" ht="16.5" customHeight="1" x14ac:dyDescent="0.3">
      <c r="G56" s="100" t="s">
        <v>36</v>
      </c>
      <c r="H56" s="101">
        <v>1</v>
      </c>
      <c r="I56" s="100" t="s">
        <v>104</v>
      </c>
      <c r="M56" s="103"/>
      <c r="S56" s="104"/>
    </row>
    <row r="57" spans="1:19" ht="16.5" customHeight="1" x14ac:dyDescent="0.3">
      <c r="M57" s="103"/>
      <c r="S57" s="104"/>
    </row>
    <row r="58" spans="1:19" ht="16.5" customHeight="1" x14ac:dyDescent="0.3">
      <c r="G58" s="99" t="s">
        <v>228</v>
      </c>
      <c r="H58" s="99" t="s">
        <v>229</v>
      </c>
      <c r="I58" s="99" t="s">
        <v>230</v>
      </c>
      <c r="M58" s="103"/>
      <c r="S58" s="104"/>
    </row>
    <row r="59" spans="1:19" ht="16.5" customHeight="1" x14ac:dyDescent="0.3">
      <c r="G59" s="100" t="s">
        <v>32</v>
      </c>
      <c r="H59" s="101">
        <v>9</v>
      </c>
      <c r="I59" s="100" t="s">
        <v>104</v>
      </c>
      <c r="M59" s="103"/>
      <c r="S59" s="104"/>
    </row>
    <row r="60" spans="1:19" ht="16.5" customHeight="1" x14ac:dyDescent="0.3">
      <c r="G60" s="100" t="s">
        <v>27</v>
      </c>
      <c r="H60" s="101">
        <v>9</v>
      </c>
      <c r="I60" s="100" t="s">
        <v>104</v>
      </c>
      <c r="M60" s="103"/>
      <c r="S60" s="104"/>
    </row>
    <row r="61" spans="1:19" ht="16.5" customHeight="1" x14ac:dyDescent="0.3">
      <c r="G61" s="100" t="s">
        <v>23</v>
      </c>
      <c r="H61" s="101">
        <v>6</v>
      </c>
      <c r="I61" s="100" t="s">
        <v>104</v>
      </c>
      <c r="M61" s="103"/>
      <c r="S61" s="104"/>
    </row>
    <row r="62" spans="1:19" ht="16.5" customHeight="1" x14ac:dyDescent="0.3">
      <c r="G62" s="100" t="s">
        <v>245</v>
      </c>
      <c r="H62" s="101">
        <v>3</v>
      </c>
      <c r="I62" s="100" t="s">
        <v>104</v>
      </c>
      <c r="M62" s="103"/>
      <c r="S62" s="104"/>
    </row>
    <row r="63" spans="1:19" ht="16.5" customHeight="1" x14ac:dyDescent="0.3">
      <c r="G63" s="100" t="s">
        <v>65</v>
      </c>
      <c r="H63" s="101">
        <v>3</v>
      </c>
      <c r="I63" s="100" t="s">
        <v>104</v>
      </c>
      <c r="M63" s="103"/>
      <c r="S63" s="104"/>
    </row>
    <row r="64" spans="1:19" ht="16.5" customHeight="1" x14ac:dyDescent="0.3">
      <c r="G64" s="100" t="s">
        <v>49</v>
      </c>
      <c r="H64" s="101">
        <v>1</v>
      </c>
      <c r="I64" s="100" t="s">
        <v>104</v>
      </c>
      <c r="M64" s="103"/>
      <c r="S64" s="104"/>
    </row>
    <row r="65" spans="7:13" ht="16.5" customHeight="1" x14ac:dyDescent="0.3">
      <c r="G65" s="100" t="s">
        <v>53</v>
      </c>
      <c r="H65" s="101">
        <v>1</v>
      </c>
      <c r="I65" s="100" t="s">
        <v>104</v>
      </c>
      <c r="M65" s="103"/>
    </row>
    <row r="66" spans="7:13" ht="16.5" customHeight="1" x14ac:dyDescent="0.3">
      <c r="G66" s="100" t="s">
        <v>56</v>
      </c>
      <c r="H66" s="101">
        <v>1</v>
      </c>
      <c r="I66" s="100" t="s">
        <v>104</v>
      </c>
      <c r="M66" s="103"/>
    </row>
    <row r="67" spans="7:13" ht="16.5" customHeight="1" x14ac:dyDescent="0.3">
      <c r="G67" s="100" t="s">
        <v>25</v>
      </c>
      <c r="H67" s="101">
        <v>2</v>
      </c>
      <c r="I67" s="100" t="s">
        <v>104</v>
      </c>
      <c r="M67" s="103"/>
    </row>
    <row r="68" spans="7:13" ht="16.5" customHeight="1" x14ac:dyDescent="0.3">
      <c r="G68" s="100" t="s">
        <v>28</v>
      </c>
      <c r="H68" s="101">
        <v>2</v>
      </c>
      <c r="I68" s="100" t="s">
        <v>104</v>
      </c>
      <c r="M68" s="102"/>
    </row>
    <row r="69" spans="7:13" ht="16.5" customHeight="1" x14ac:dyDescent="0.3">
      <c r="G69" s="100" t="s">
        <v>34</v>
      </c>
      <c r="H69" s="101">
        <v>2</v>
      </c>
      <c r="I69" s="100" t="s">
        <v>104</v>
      </c>
      <c r="M69" s="102"/>
    </row>
    <row r="70" spans="7:13" ht="16.5" customHeight="1" x14ac:dyDescent="0.3">
      <c r="M70" s="102"/>
    </row>
    <row r="71" spans="7:13" ht="16.5" customHeight="1" x14ac:dyDescent="0.3">
      <c r="M71" s="102"/>
    </row>
    <row r="72" spans="7:13" ht="16.5" customHeight="1" x14ac:dyDescent="0.3">
      <c r="M72" s="102"/>
    </row>
    <row r="73" spans="7:13" ht="16.5" customHeight="1" x14ac:dyDescent="0.3">
      <c r="M73" s="102"/>
    </row>
    <row r="74" spans="7:13" ht="16.5" customHeight="1" x14ac:dyDescent="0.3">
      <c r="M74" s="102"/>
    </row>
    <row r="75" spans="7:13" ht="16.5" customHeight="1" x14ac:dyDescent="0.3">
      <c r="M75" s="102"/>
    </row>
    <row r="76" spans="7:13" ht="16.5" customHeight="1" x14ac:dyDescent="0.3">
      <c r="M76" s="102"/>
    </row>
    <row r="77" spans="7:13" ht="16.5" customHeight="1" x14ac:dyDescent="0.3">
      <c r="M77" s="102"/>
    </row>
    <row r="78" spans="7:13" ht="16.5" customHeight="1" x14ac:dyDescent="0.3">
      <c r="M78" s="102"/>
    </row>
    <row r="79" spans="7:13" ht="16.5" customHeight="1" x14ac:dyDescent="0.3">
      <c r="M79" s="102"/>
    </row>
    <row r="80" spans="7:13" ht="16.5" customHeight="1" x14ac:dyDescent="0.3">
      <c r="M80" s="103"/>
    </row>
    <row r="81" spans="13:13" ht="16.5" customHeight="1" x14ac:dyDescent="0.3">
      <c r="M81" s="103"/>
    </row>
    <row r="82" spans="13:13" ht="16.5" customHeight="1" x14ac:dyDescent="0.3">
      <c r="M82" s="103"/>
    </row>
    <row r="83" spans="13:13" ht="16.5" customHeight="1" x14ac:dyDescent="0.3">
      <c r="M83" s="103"/>
    </row>
    <row r="84" spans="13:13" ht="16.5" customHeight="1" x14ac:dyDescent="0.3">
      <c r="M84" s="103"/>
    </row>
    <row r="85" spans="13:13" ht="16.5" customHeight="1" x14ac:dyDescent="0.3">
      <c r="M85" s="103"/>
    </row>
    <row r="86" spans="13:13" ht="16.5" customHeight="1" x14ac:dyDescent="0.3">
      <c r="M86" s="103"/>
    </row>
    <row r="87" spans="13:13" ht="16.5" customHeight="1" x14ac:dyDescent="0.3">
      <c r="M87" s="103"/>
    </row>
    <row r="88" spans="13:13" ht="16.5" customHeight="1" x14ac:dyDescent="0.3">
      <c r="M88" s="103"/>
    </row>
    <row r="89" spans="13:13" ht="16.5" customHeight="1" x14ac:dyDescent="0.3">
      <c r="M89" s="103"/>
    </row>
    <row r="90" spans="13:13" ht="16.5" customHeight="1" x14ac:dyDescent="0.3">
      <c r="M90" s="103"/>
    </row>
    <row r="91" spans="13:13" ht="16.5" customHeight="1" x14ac:dyDescent="0.3">
      <c r="M91" s="103"/>
    </row>
    <row r="92" spans="13:13" ht="16.5" customHeight="1" x14ac:dyDescent="0.3">
      <c r="M92" s="103"/>
    </row>
    <row r="93" spans="13:13" ht="16.5" customHeight="1" x14ac:dyDescent="0.3">
      <c r="M93" s="103"/>
    </row>
    <row r="94" spans="13:13" ht="16.5" customHeight="1" x14ac:dyDescent="0.3">
      <c r="M94" s="103"/>
    </row>
    <row r="95" spans="13:13" ht="16.5" customHeight="1" x14ac:dyDescent="0.3">
      <c r="M95" s="103"/>
    </row>
    <row r="96" spans="13:13" ht="16.5" customHeight="1" x14ac:dyDescent="0.3">
      <c r="M96" s="103"/>
    </row>
    <row r="97" spans="13:13" ht="16.5" customHeight="1" x14ac:dyDescent="0.3">
      <c r="M97" s="103"/>
    </row>
    <row r="98" spans="13:13" ht="16.5" customHeight="1" x14ac:dyDescent="0.3">
      <c r="M98" s="103"/>
    </row>
    <row r="99" spans="13:13" ht="16.5" customHeight="1" x14ac:dyDescent="0.3">
      <c r="M99" s="103"/>
    </row>
    <row r="100" spans="13:13" ht="16.5" customHeight="1" x14ac:dyDescent="0.3">
      <c r="M100" s="103"/>
    </row>
    <row r="101" spans="13:13" ht="16.5" customHeight="1" x14ac:dyDescent="0.3">
      <c r="M101" s="103"/>
    </row>
    <row r="102" spans="13:13" ht="16.5" customHeight="1" x14ac:dyDescent="0.3">
      <c r="M102" s="103"/>
    </row>
    <row r="103" spans="13:13" ht="16.5" customHeight="1" x14ac:dyDescent="0.3">
      <c r="M103" s="103"/>
    </row>
    <row r="104" spans="13:13" ht="16.5" customHeight="1" x14ac:dyDescent="0.3">
      <c r="M104" s="103"/>
    </row>
    <row r="105" spans="13:13" ht="16.5" customHeight="1" x14ac:dyDescent="0.3">
      <c r="M105" s="103"/>
    </row>
    <row r="106" spans="13:13" ht="16.5" customHeight="1" x14ac:dyDescent="0.3">
      <c r="M106" s="103"/>
    </row>
    <row r="107" spans="13:13" ht="16.5" customHeight="1" x14ac:dyDescent="0.3">
      <c r="M107" s="103"/>
    </row>
    <row r="108" spans="13:13" ht="16.5" customHeight="1" x14ac:dyDescent="0.3">
      <c r="M108" s="103"/>
    </row>
    <row r="109" spans="13:13" ht="16.5" customHeight="1" x14ac:dyDescent="0.3">
      <c r="M109" s="103"/>
    </row>
    <row r="110" spans="13:13" ht="16.5" customHeight="1" x14ac:dyDescent="0.3">
      <c r="M110" s="103"/>
    </row>
    <row r="111" spans="13:13" ht="16.5" customHeight="1" x14ac:dyDescent="0.3">
      <c r="M111" s="103"/>
    </row>
  </sheetData>
  <sortState ref="S1:S121">
    <sortCondition ref="S28"/>
  </sortState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M28" sqref="M27:M28"/>
    </sheetView>
  </sheetViews>
  <sheetFormatPr defaultRowHeight="16.5" customHeight="1" x14ac:dyDescent="0.25"/>
  <cols>
    <col min="1" max="1" width="20" style="122" bestFit="1" customWidth="1"/>
    <col min="2" max="8" width="5.28515625" style="127" customWidth="1"/>
    <col min="9" max="16384" width="9.140625" style="122"/>
  </cols>
  <sheetData>
    <row r="1" spans="1:10" s="130" customFormat="1" ht="16.5" customHeight="1" x14ac:dyDescent="0.35">
      <c r="A1" s="128"/>
      <c r="B1" s="342" t="s">
        <v>262</v>
      </c>
      <c r="C1" s="343"/>
      <c r="D1" s="343"/>
      <c r="E1" s="343"/>
      <c r="F1" s="343"/>
      <c r="G1" s="343"/>
      <c r="H1" s="290"/>
    </row>
    <row r="2" spans="1:10" s="130" customFormat="1" ht="16.5" customHeight="1" x14ac:dyDescent="0.3">
      <c r="A2" s="131" t="s">
        <v>33</v>
      </c>
      <c r="B2" s="132">
        <v>1</v>
      </c>
      <c r="C2" s="132">
        <v>2</v>
      </c>
      <c r="D2" s="129">
        <v>3</v>
      </c>
      <c r="E2" s="132">
        <v>4</v>
      </c>
      <c r="F2" s="132">
        <v>5</v>
      </c>
      <c r="G2" s="132">
        <v>6</v>
      </c>
      <c r="H2" s="132">
        <v>7</v>
      </c>
      <c r="I2" s="132"/>
      <c r="J2" s="132"/>
    </row>
    <row r="3" spans="1:10" s="121" customFormat="1" ht="16.5" customHeight="1" x14ac:dyDescent="0.3">
      <c r="A3" s="123" t="s">
        <v>44</v>
      </c>
      <c r="B3" s="126"/>
      <c r="C3" s="124">
        <v>3</v>
      </c>
      <c r="D3" s="125">
        <v>2</v>
      </c>
      <c r="E3" s="125"/>
      <c r="F3" s="125">
        <v>1</v>
      </c>
      <c r="G3" s="125"/>
      <c r="H3" s="125"/>
    </row>
    <row r="4" spans="1:10" s="121" customFormat="1" ht="16.5" customHeight="1" x14ac:dyDescent="0.3">
      <c r="A4" s="123" t="s">
        <v>54</v>
      </c>
      <c r="B4" s="106"/>
      <c r="C4" s="106"/>
      <c r="D4" s="125"/>
      <c r="E4" s="124">
        <v>5</v>
      </c>
      <c r="F4" s="125"/>
      <c r="G4" s="125"/>
      <c r="H4" s="125"/>
    </row>
    <row r="5" spans="1:10" s="121" customFormat="1" ht="16.5" customHeight="1" x14ac:dyDescent="0.3">
      <c r="A5" s="123" t="s">
        <v>237</v>
      </c>
      <c r="B5" s="124"/>
      <c r="C5" s="124"/>
      <c r="D5" s="125"/>
      <c r="E5" s="124">
        <v>2</v>
      </c>
      <c r="F5" s="125"/>
      <c r="G5" s="125"/>
      <c r="H5" s="125"/>
    </row>
    <row r="6" spans="1:10" s="121" customFormat="1" ht="16.5" customHeight="1" x14ac:dyDescent="0.3">
      <c r="A6" s="123" t="s">
        <v>35</v>
      </c>
      <c r="B6" s="125"/>
      <c r="C6" s="124"/>
      <c r="D6" s="125"/>
      <c r="E6" s="125"/>
      <c r="F6" s="125"/>
      <c r="G6" s="124">
        <v>1</v>
      </c>
      <c r="H6" s="125">
        <v>5</v>
      </c>
    </row>
    <row r="7" spans="1:10" s="121" customFormat="1" ht="16.5" customHeight="1" x14ac:dyDescent="0.3">
      <c r="A7" s="123" t="s">
        <v>11</v>
      </c>
      <c r="B7" s="124">
        <v>1</v>
      </c>
      <c r="C7" s="124"/>
      <c r="D7" s="125">
        <v>1</v>
      </c>
      <c r="E7" s="125">
        <v>1</v>
      </c>
      <c r="F7" s="125">
        <v>3</v>
      </c>
      <c r="G7" s="125">
        <v>2</v>
      </c>
      <c r="H7" s="125">
        <v>2</v>
      </c>
    </row>
    <row r="8" spans="1:10" s="121" customFormat="1" ht="16.5" customHeight="1" x14ac:dyDescent="0.3">
      <c r="A8" s="123" t="s">
        <v>232</v>
      </c>
      <c r="B8" s="124">
        <v>4</v>
      </c>
      <c r="C8" s="124"/>
      <c r="D8" s="125"/>
      <c r="E8" s="125"/>
      <c r="F8" s="125"/>
      <c r="G8" s="125"/>
      <c r="H8" s="125"/>
    </row>
    <row r="9" spans="1:10" s="121" customFormat="1" ht="16.5" customHeight="1" x14ac:dyDescent="0.3">
      <c r="A9" s="123" t="s">
        <v>238</v>
      </c>
      <c r="B9" s="124"/>
      <c r="C9" s="124"/>
      <c r="D9" s="125"/>
      <c r="E9" s="124">
        <v>24</v>
      </c>
      <c r="F9" s="125"/>
      <c r="G9" s="125">
        <v>1</v>
      </c>
      <c r="H9" s="125">
        <v>13</v>
      </c>
    </row>
    <row r="10" spans="1:10" s="121" customFormat="1" ht="16.5" customHeight="1" x14ac:dyDescent="0.3">
      <c r="A10" s="123" t="s">
        <v>36</v>
      </c>
      <c r="B10" s="125"/>
      <c r="C10" s="124"/>
      <c r="D10" s="125"/>
      <c r="E10" s="125"/>
      <c r="F10" s="125"/>
      <c r="G10" s="125"/>
      <c r="H10" s="125">
        <v>1</v>
      </c>
    </row>
    <row r="11" spans="1:10" s="121" customFormat="1" ht="16.5" customHeight="1" x14ac:dyDescent="0.3">
      <c r="A11" s="123" t="s">
        <v>235</v>
      </c>
      <c r="B11" s="126"/>
      <c r="C11" s="124">
        <v>1</v>
      </c>
      <c r="D11" s="125"/>
      <c r="E11" s="125"/>
      <c r="F11" s="125">
        <v>3</v>
      </c>
      <c r="G11" s="125"/>
      <c r="H11" s="125"/>
    </row>
    <row r="12" spans="1:10" s="121" customFormat="1" ht="16.5" customHeight="1" x14ac:dyDescent="0.3">
      <c r="A12" s="123" t="s">
        <v>236</v>
      </c>
      <c r="B12" s="126"/>
      <c r="C12" s="126"/>
      <c r="D12" s="125">
        <v>3</v>
      </c>
      <c r="E12" s="125"/>
      <c r="F12" s="125"/>
      <c r="G12" s="125"/>
      <c r="H12" s="125"/>
    </row>
    <row r="13" spans="1:10" s="121" customFormat="1" ht="16.5" customHeight="1" x14ac:dyDescent="0.3">
      <c r="A13" s="123" t="s">
        <v>241</v>
      </c>
      <c r="B13" s="106"/>
      <c r="C13" s="106"/>
      <c r="D13" s="125"/>
      <c r="E13" s="124">
        <v>18</v>
      </c>
      <c r="F13" s="125"/>
      <c r="G13" s="125"/>
      <c r="H13" s="125"/>
    </row>
    <row r="14" spans="1:10" s="121" customFormat="1" ht="16.5" customHeight="1" x14ac:dyDescent="0.3">
      <c r="A14" s="123" t="s">
        <v>3</v>
      </c>
      <c r="B14" s="126"/>
      <c r="C14" s="126"/>
      <c r="D14" s="125"/>
      <c r="E14" s="124">
        <v>17</v>
      </c>
      <c r="F14" s="125"/>
      <c r="G14" s="125">
        <v>1</v>
      </c>
      <c r="H14" s="125">
        <v>1</v>
      </c>
    </row>
    <row r="15" spans="1:10" s="121" customFormat="1" ht="16.5" customHeight="1" x14ac:dyDescent="0.3">
      <c r="A15" s="123" t="s">
        <v>242</v>
      </c>
      <c r="B15" s="124"/>
      <c r="C15" s="124"/>
      <c r="D15" s="125"/>
      <c r="E15" s="124">
        <v>5</v>
      </c>
      <c r="F15" s="125"/>
      <c r="G15" s="125"/>
      <c r="H15" s="125"/>
    </row>
    <row r="16" spans="1:10" s="121" customFormat="1" ht="16.5" customHeight="1" x14ac:dyDescent="0.3">
      <c r="A16" s="123" t="s">
        <v>34</v>
      </c>
      <c r="B16" s="126"/>
      <c r="C16" s="126"/>
      <c r="D16" s="125"/>
      <c r="E16" s="124">
        <v>27</v>
      </c>
      <c r="F16" s="125">
        <v>3</v>
      </c>
      <c r="G16" s="125">
        <v>6</v>
      </c>
      <c r="H16" s="125">
        <v>4</v>
      </c>
    </row>
    <row r="17" spans="1:8" s="121" customFormat="1" ht="16.5" customHeight="1" x14ac:dyDescent="0.3">
      <c r="A17" s="123" t="s">
        <v>231</v>
      </c>
      <c r="B17" s="124">
        <v>11</v>
      </c>
      <c r="C17" s="124">
        <v>2</v>
      </c>
      <c r="D17" s="125"/>
      <c r="E17" s="125"/>
      <c r="F17" s="125"/>
      <c r="G17" s="125"/>
      <c r="H17" s="125"/>
    </row>
    <row r="18" spans="1:8" s="121" customFormat="1" ht="16.5" customHeight="1" x14ac:dyDescent="0.3">
      <c r="A18" s="123" t="s">
        <v>31</v>
      </c>
      <c r="B18" s="125"/>
      <c r="C18" s="124"/>
      <c r="D18" s="125"/>
      <c r="E18" s="125"/>
      <c r="F18" s="125"/>
      <c r="G18" s="124">
        <v>1</v>
      </c>
      <c r="H18" s="125">
        <v>6</v>
      </c>
    </row>
    <row r="19" spans="1:8" s="121" customFormat="1" ht="16.5" customHeight="1" x14ac:dyDescent="0.3">
      <c r="A19" s="123" t="s">
        <v>240</v>
      </c>
      <c r="B19" s="124"/>
      <c r="C19" s="124"/>
      <c r="D19" s="125"/>
      <c r="E19" s="124">
        <v>2</v>
      </c>
      <c r="F19" s="125"/>
      <c r="G19" s="125"/>
      <c r="H19" s="125"/>
    </row>
    <row r="20" spans="1:8" s="121" customFormat="1" ht="16.5" customHeight="1" x14ac:dyDescent="0.3">
      <c r="A20" s="123" t="s">
        <v>239</v>
      </c>
      <c r="B20" s="124"/>
      <c r="C20" s="124"/>
      <c r="D20" s="125"/>
      <c r="E20" s="124">
        <v>1</v>
      </c>
      <c r="F20" s="125"/>
      <c r="G20" s="125"/>
      <c r="H20" s="125"/>
    </row>
    <row r="21" spans="1:8" s="121" customFormat="1" ht="16.5" customHeight="1" x14ac:dyDescent="0.3">
      <c r="A21" s="123" t="s">
        <v>233</v>
      </c>
      <c r="B21" s="126"/>
      <c r="C21" s="124">
        <v>1</v>
      </c>
      <c r="D21" s="125"/>
      <c r="E21" s="125"/>
      <c r="F21" s="125"/>
      <c r="G21" s="125"/>
      <c r="H21" s="125"/>
    </row>
    <row r="22" spans="1:8" s="121" customFormat="1" ht="16.5" customHeight="1" x14ac:dyDescent="0.3">
      <c r="A22" s="123" t="s">
        <v>234</v>
      </c>
      <c r="B22" s="126"/>
      <c r="C22" s="124">
        <v>1</v>
      </c>
      <c r="D22" s="125">
        <v>2</v>
      </c>
      <c r="E22" s="125"/>
      <c r="F22" s="125"/>
      <c r="G22" s="125"/>
      <c r="H22" s="125"/>
    </row>
    <row r="23" spans="1:8" s="121" customFormat="1" ht="16.5" customHeight="1" x14ac:dyDescent="0.3">
      <c r="A23" s="104"/>
      <c r="B23" s="125"/>
      <c r="C23" s="124"/>
      <c r="D23" s="125"/>
      <c r="E23" s="125"/>
      <c r="F23" s="125"/>
      <c r="G23" s="125"/>
      <c r="H23" s="125"/>
    </row>
    <row r="24" spans="1:8" s="121" customFormat="1" ht="16.5" customHeight="1" x14ac:dyDescent="0.3">
      <c r="A24" s="104"/>
      <c r="B24" s="125"/>
      <c r="C24" s="124"/>
      <c r="D24" s="125"/>
      <c r="E24" s="125"/>
      <c r="F24" s="125"/>
      <c r="G24" s="125"/>
      <c r="H24" s="125"/>
    </row>
    <row r="25" spans="1:8" s="121" customFormat="1" ht="16.5" customHeight="1" x14ac:dyDescent="0.3">
      <c r="A25" s="104"/>
      <c r="B25" s="125"/>
      <c r="C25" s="124"/>
      <c r="D25" s="125"/>
      <c r="E25" s="125"/>
      <c r="F25" s="125"/>
      <c r="G25" s="125"/>
      <c r="H25" s="125"/>
    </row>
  </sheetData>
  <sortState ref="A3:H22">
    <sortCondition ref="A3"/>
  </sortState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workbookViewId="0">
      <selection activeCell="D30" sqref="D30"/>
    </sheetView>
  </sheetViews>
  <sheetFormatPr defaultRowHeight="16.5" x14ac:dyDescent="0.3"/>
  <cols>
    <col min="1" max="1" width="26.28515625" style="61" bestFit="1" customWidth="1"/>
    <col min="2" max="6" width="9.140625" style="154"/>
    <col min="7" max="7" width="8.85546875" style="154" customWidth="1"/>
    <col min="8" max="8" width="27.7109375" style="160" bestFit="1" customWidth="1"/>
    <col min="9" max="13" width="7.42578125" style="160" customWidth="1"/>
    <col min="14" max="14" width="25.140625" style="159" bestFit="1" customWidth="1"/>
    <col min="15" max="15" width="14" style="160" customWidth="1"/>
    <col min="16" max="16" width="28.140625" style="159" bestFit="1" customWidth="1"/>
    <col min="17" max="17" width="13.5703125" style="160" customWidth="1"/>
    <col min="18" max="18" width="9.140625" style="159"/>
    <col min="19" max="16384" width="9.140625" style="61"/>
  </cols>
  <sheetData>
    <row r="1" spans="1:18" ht="17.25" x14ac:dyDescent="0.35">
      <c r="B1" s="61"/>
      <c r="C1" s="61"/>
      <c r="D1" s="61"/>
      <c r="E1" s="61"/>
      <c r="F1" s="61"/>
      <c r="H1" s="166"/>
      <c r="I1" s="292" t="s">
        <v>262</v>
      </c>
      <c r="J1" s="293"/>
      <c r="K1" s="293"/>
      <c r="L1" s="293"/>
      <c r="M1" s="293"/>
    </row>
    <row r="2" spans="1:18" s="138" customFormat="1" ht="16.5" customHeight="1" x14ac:dyDescent="0.35">
      <c r="G2" s="139"/>
      <c r="H2" s="184" t="s">
        <v>286</v>
      </c>
      <c r="I2" s="181">
        <v>1</v>
      </c>
      <c r="J2" s="181">
        <v>2</v>
      </c>
      <c r="K2" s="182">
        <v>3</v>
      </c>
      <c r="L2" s="181">
        <v>4</v>
      </c>
      <c r="M2" s="183">
        <v>5</v>
      </c>
      <c r="N2" s="164"/>
      <c r="O2" s="165"/>
      <c r="P2" s="164"/>
      <c r="Q2" s="165"/>
      <c r="R2" s="164"/>
    </row>
    <row r="3" spans="1:18" s="144" customFormat="1" ht="17.25" customHeight="1" x14ac:dyDescent="0.35">
      <c r="A3" s="61"/>
      <c r="B3" s="61"/>
      <c r="C3" s="61"/>
      <c r="D3" s="61"/>
      <c r="E3" s="61"/>
      <c r="F3" s="61"/>
      <c r="G3" s="145"/>
      <c r="H3" s="156" t="s">
        <v>287</v>
      </c>
      <c r="I3" s="172"/>
      <c r="J3" s="172"/>
      <c r="K3" s="158"/>
      <c r="L3" s="172"/>
      <c r="M3" s="167"/>
      <c r="N3" s="164"/>
    </row>
    <row r="4" spans="1:18" x14ac:dyDescent="0.3">
      <c r="B4" s="61"/>
      <c r="C4" s="61"/>
      <c r="D4" s="61"/>
      <c r="E4" s="61"/>
      <c r="F4" s="61"/>
      <c r="H4" s="157" t="s">
        <v>288</v>
      </c>
      <c r="I4" s="79"/>
      <c r="J4" s="79"/>
      <c r="L4" s="79"/>
      <c r="M4" s="80"/>
    </row>
    <row r="5" spans="1:18" ht="17.25" x14ac:dyDescent="0.35">
      <c r="B5" s="61"/>
      <c r="C5" s="61"/>
      <c r="D5" s="61"/>
      <c r="E5" s="61"/>
      <c r="F5" s="61"/>
      <c r="H5" s="161" t="s">
        <v>29</v>
      </c>
      <c r="I5" s="79"/>
      <c r="J5" s="79"/>
      <c r="L5" s="79"/>
      <c r="M5" s="80">
        <v>1</v>
      </c>
    </row>
    <row r="6" spans="1:18" ht="17.25" x14ac:dyDescent="0.35">
      <c r="B6" s="61"/>
      <c r="C6" s="61"/>
      <c r="D6" s="61"/>
      <c r="E6" s="61"/>
      <c r="F6" s="61"/>
      <c r="H6" s="176" t="s">
        <v>12</v>
      </c>
      <c r="I6" s="83"/>
      <c r="J6" s="83"/>
      <c r="K6" s="163">
        <v>1</v>
      </c>
      <c r="L6" s="83"/>
      <c r="M6" s="84"/>
    </row>
    <row r="7" spans="1:18" ht="17.25" x14ac:dyDescent="0.35">
      <c r="B7" s="61"/>
      <c r="C7" s="61"/>
      <c r="D7" s="61"/>
      <c r="E7" s="61"/>
      <c r="F7" s="61"/>
      <c r="H7" s="171" t="s">
        <v>289</v>
      </c>
      <c r="I7" s="79"/>
      <c r="J7" s="79"/>
      <c r="K7" s="79"/>
      <c r="L7" s="79"/>
      <c r="M7" s="79"/>
    </row>
    <row r="8" spans="1:18" ht="17.25" x14ac:dyDescent="0.35">
      <c r="B8" s="61"/>
      <c r="C8" s="61"/>
      <c r="D8" s="61"/>
      <c r="E8" s="61"/>
      <c r="F8" s="61"/>
      <c r="H8" s="162" t="s">
        <v>271</v>
      </c>
      <c r="I8" s="83"/>
      <c r="J8" s="83"/>
      <c r="K8" s="83">
        <v>6</v>
      </c>
      <c r="L8" s="83">
        <v>5</v>
      </c>
      <c r="M8" s="83">
        <v>4</v>
      </c>
    </row>
    <row r="9" spans="1:18" ht="17.25" x14ac:dyDescent="0.35">
      <c r="B9" s="61"/>
      <c r="C9" s="61"/>
      <c r="D9" s="61"/>
      <c r="E9" s="61"/>
      <c r="F9" s="61"/>
      <c r="H9" s="170" t="s">
        <v>290</v>
      </c>
      <c r="I9" s="79"/>
      <c r="J9" s="79"/>
      <c r="K9" s="79"/>
      <c r="L9" s="79"/>
      <c r="M9" s="79"/>
    </row>
    <row r="10" spans="1:18" ht="17.25" x14ac:dyDescent="0.35">
      <c r="B10" s="61"/>
      <c r="C10" s="61"/>
      <c r="D10" s="61"/>
      <c r="E10" s="61"/>
      <c r="F10" s="61"/>
      <c r="H10" s="161" t="s">
        <v>60</v>
      </c>
      <c r="I10" s="79"/>
      <c r="J10" s="79">
        <v>6</v>
      </c>
      <c r="K10" s="79">
        <v>6</v>
      </c>
      <c r="L10" s="79">
        <v>2</v>
      </c>
      <c r="M10" s="79">
        <v>16</v>
      </c>
    </row>
    <row r="11" spans="1:18" ht="17.25" x14ac:dyDescent="0.35">
      <c r="B11" s="61"/>
      <c r="C11" s="61"/>
      <c r="D11" s="61"/>
      <c r="E11" s="61"/>
      <c r="F11" s="61"/>
      <c r="H11" s="161" t="s">
        <v>6</v>
      </c>
      <c r="I11" s="79"/>
      <c r="J11" s="79">
        <v>1</v>
      </c>
      <c r="K11" s="79">
        <v>1</v>
      </c>
      <c r="L11" s="79">
        <v>9</v>
      </c>
      <c r="M11" s="79">
        <v>2</v>
      </c>
    </row>
    <row r="12" spans="1:18" ht="17.25" x14ac:dyDescent="0.35">
      <c r="B12" s="61"/>
      <c r="C12" s="61"/>
      <c r="D12" s="61"/>
      <c r="E12" s="61"/>
      <c r="F12" s="61"/>
      <c r="H12" s="168" t="s">
        <v>291</v>
      </c>
      <c r="I12" s="172"/>
      <c r="J12" s="158"/>
      <c r="K12" s="172"/>
      <c r="L12" s="158"/>
      <c r="M12" s="172"/>
    </row>
    <row r="13" spans="1:18" x14ac:dyDescent="0.3">
      <c r="B13" s="61"/>
      <c r="C13" s="61"/>
      <c r="D13" s="61"/>
      <c r="E13" s="61"/>
      <c r="F13" s="61"/>
      <c r="H13" s="169" t="s">
        <v>292</v>
      </c>
      <c r="I13" s="79"/>
      <c r="K13" s="79"/>
      <c r="M13" s="79"/>
    </row>
    <row r="14" spans="1:18" ht="17.25" x14ac:dyDescent="0.35">
      <c r="B14" s="61"/>
      <c r="C14" s="61"/>
      <c r="D14" s="61"/>
      <c r="E14" s="61"/>
      <c r="F14" s="61"/>
      <c r="H14" s="161" t="s">
        <v>23</v>
      </c>
      <c r="I14" s="79"/>
      <c r="K14" s="79"/>
      <c r="M14" s="79">
        <v>6</v>
      </c>
    </row>
    <row r="15" spans="1:18" x14ac:dyDescent="0.3">
      <c r="B15" s="61"/>
      <c r="C15" s="61"/>
      <c r="D15" s="61"/>
      <c r="E15" s="61"/>
      <c r="F15" s="61"/>
      <c r="H15" s="169" t="s">
        <v>293</v>
      </c>
      <c r="I15" s="79"/>
      <c r="K15" s="79"/>
      <c r="M15" s="79"/>
    </row>
    <row r="16" spans="1:18" ht="17.25" x14ac:dyDescent="0.35">
      <c r="B16" s="61"/>
      <c r="C16" s="61"/>
      <c r="D16" s="61"/>
      <c r="E16" s="61"/>
      <c r="F16" s="61"/>
      <c r="H16" s="161" t="s">
        <v>2</v>
      </c>
      <c r="I16" s="79">
        <v>2</v>
      </c>
      <c r="K16" s="79"/>
      <c r="M16" s="79">
        <v>1</v>
      </c>
    </row>
    <row r="17" spans="2:13" ht="17.25" x14ac:dyDescent="0.35">
      <c r="B17" s="61"/>
      <c r="C17" s="61"/>
      <c r="D17" s="61"/>
      <c r="E17" s="61"/>
      <c r="F17" s="61"/>
      <c r="H17" s="161" t="s">
        <v>25</v>
      </c>
      <c r="I17" s="79"/>
      <c r="K17" s="79"/>
      <c r="M17" s="79">
        <v>2</v>
      </c>
    </row>
    <row r="18" spans="2:13" ht="17.25" x14ac:dyDescent="0.35">
      <c r="B18" s="61"/>
      <c r="C18" s="61"/>
      <c r="D18" s="61"/>
      <c r="E18" s="61"/>
      <c r="F18" s="61"/>
      <c r="H18" s="161" t="s">
        <v>24</v>
      </c>
      <c r="I18" s="79"/>
      <c r="K18" s="79"/>
      <c r="M18" s="79">
        <v>2</v>
      </c>
    </row>
    <row r="19" spans="2:13" x14ac:dyDescent="0.3">
      <c r="B19" s="61"/>
      <c r="C19" s="61"/>
      <c r="D19" s="61"/>
      <c r="E19" s="61"/>
      <c r="F19" s="61"/>
      <c r="H19" s="157" t="s">
        <v>296</v>
      </c>
      <c r="I19" s="79"/>
      <c r="K19" s="79"/>
      <c r="M19" s="79"/>
    </row>
    <row r="20" spans="2:13" ht="17.25" x14ac:dyDescent="0.35">
      <c r="B20" s="61"/>
      <c r="C20" s="61"/>
      <c r="D20" s="61"/>
      <c r="E20" s="61"/>
      <c r="F20" s="61"/>
      <c r="H20" s="161" t="s">
        <v>61</v>
      </c>
      <c r="I20" s="79"/>
      <c r="J20" s="160">
        <v>3</v>
      </c>
      <c r="K20" s="79"/>
      <c r="M20" s="79"/>
    </row>
    <row r="21" spans="2:13" x14ac:dyDescent="0.3">
      <c r="B21" s="61"/>
      <c r="C21" s="61"/>
      <c r="D21" s="61"/>
      <c r="E21" s="61"/>
      <c r="F21" s="61"/>
      <c r="H21" s="157" t="s">
        <v>315</v>
      </c>
      <c r="I21" s="79"/>
      <c r="K21" s="79"/>
      <c r="M21" s="79"/>
    </row>
    <row r="22" spans="2:13" ht="17.25" x14ac:dyDescent="0.35">
      <c r="B22" s="61"/>
      <c r="C22" s="61"/>
      <c r="D22" s="61"/>
      <c r="E22" s="61"/>
      <c r="F22" s="61"/>
      <c r="H22" s="161" t="s">
        <v>31</v>
      </c>
      <c r="I22" s="79"/>
      <c r="K22" s="79"/>
      <c r="M22" s="79">
        <v>2</v>
      </c>
    </row>
    <row r="23" spans="2:13" ht="17.25" x14ac:dyDescent="0.35">
      <c r="B23" s="61"/>
      <c r="C23" s="61"/>
      <c r="D23" s="61"/>
      <c r="E23" s="61"/>
      <c r="F23" s="61"/>
      <c r="H23" s="161" t="s">
        <v>4</v>
      </c>
      <c r="I23" s="79"/>
      <c r="J23" s="160">
        <v>2</v>
      </c>
      <c r="K23" s="79"/>
      <c r="M23" s="79">
        <v>37</v>
      </c>
    </row>
    <row r="24" spans="2:13" ht="17.25" x14ac:dyDescent="0.35">
      <c r="B24" s="61"/>
      <c r="C24" s="61"/>
      <c r="D24" s="61"/>
      <c r="E24" s="61"/>
      <c r="F24" s="61"/>
      <c r="H24" s="161" t="s">
        <v>65</v>
      </c>
      <c r="I24" s="79"/>
      <c r="K24" s="79">
        <v>1</v>
      </c>
      <c r="M24" s="79">
        <v>15</v>
      </c>
    </row>
    <row r="25" spans="2:13" x14ac:dyDescent="0.3">
      <c r="B25" s="61"/>
      <c r="C25" s="61"/>
      <c r="D25" s="61"/>
      <c r="E25" s="61"/>
      <c r="F25" s="61"/>
      <c r="H25" s="157" t="s">
        <v>316</v>
      </c>
      <c r="I25" s="79"/>
      <c r="K25" s="79"/>
      <c r="M25" s="79"/>
    </row>
    <row r="26" spans="2:13" ht="17.25" x14ac:dyDescent="0.35">
      <c r="B26" s="61"/>
      <c r="C26" s="61"/>
      <c r="D26" s="61"/>
      <c r="E26" s="61"/>
      <c r="F26" s="61"/>
      <c r="H26" s="161" t="s">
        <v>28</v>
      </c>
      <c r="I26" s="79"/>
      <c r="K26" s="79"/>
      <c r="M26" s="79">
        <v>5</v>
      </c>
    </row>
    <row r="27" spans="2:13" x14ac:dyDescent="0.3">
      <c r="B27" s="61"/>
      <c r="C27" s="61"/>
      <c r="D27" s="61"/>
      <c r="E27" s="61"/>
      <c r="F27" s="61"/>
      <c r="H27" s="157" t="s">
        <v>317</v>
      </c>
      <c r="I27" s="79"/>
      <c r="K27" s="79"/>
      <c r="M27" s="79"/>
    </row>
    <row r="28" spans="2:13" ht="17.25" x14ac:dyDescent="0.35">
      <c r="B28" s="61"/>
      <c r="C28" s="61"/>
      <c r="D28" s="61"/>
      <c r="E28" s="61"/>
      <c r="F28" s="61"/>
      <c r="H28" s="176" t="s">
        <v>11</v>
      </c>
      <c r="I28" s="83"/>
      <c r="J28" s="163"/>
      <c r="K28" s="83">
        <v>1</v>
      </c>
      <c r="L28" s="163">
        <v>1</v>
      </c>
      <c r="M28" s="83"/>
    </row>
    <row r="29" spans="2:13" ht="17.25" x14ac:dyDescent="0.35">
      <c r="B29" s="61"/>
      <c r="C29" s="61"/>
      <c r="D29" s="61"/>
      <c r="E29" s="61"/>
      <c r="F29" s="61"/>
      <c r="H29" s="170" t="s">
        <v>294</v>
      </c>
      <c r="I29" s="79"/>
      <c r="J29" s="79"/>
      <c r="K29" s="79"/>
      <c r="L29" s="79"/>
      <c r="M29" s="79"/>
    </row>
    <row r="30" spans="2:13" x14ac:dyDescent="0.3">
      <c r="B30" s="61"/>
      <c r="C30" s="61"/>
      <c r="D30" s="61"/>
      <c r="E30" s="61"/>
      <c r="F30" s="61"/>
      <c r="H30" s="169" t="s">
        <v>295</v>
      </c>
      <c r="I30" s="79"/>
      <c r="J30" s="79"/>
      <c r="K30" s="79"/>
      <c r="L30" s="79"/>
      <c r="M30" s="79"/>
    </row>
    <row r="31" spans="2:13" ht="17.25" x14ac:dyDescent="0.35">
      <c r="H31" s="161" t="s">
        <v>27</v>
      </c>
      <c r="I31" s="79"/>
      <c r="J31" s="79"/>
      <c r="K31" s="79"/>
      <c r="L31" s="79"/>
      <c r="M31" s="79">
        <v>4</v>
      </c>
    </row>
    <row r="32" spans="2:13" ht="17.25" x14ac:dyDescent="0.35">
      <c r="H32" s="161" t="s">
        <v>32</v>
      </c>
      <c r="I32" s="79"/>
      <c r="J32" s="79"/>
      <c r="K32" s="79"/>
      <c r="L32" s="79"/>
      <c r="M32" s="79">
        <v>7</v>
      </c>
    </row>
    <row r="33" spans="8:13" ht="17.25" x14ac:dyDescent="0.35">
      <c r="H33" s="176" t="s">
        <v>3</v>
      </c>
      <c r="I33" s="83">
        <v>1591</v>
      </c>
      <c r="J33" s="83">
        <v>1</v>
      </c>
      <c r="K33" s="83">
        <v>1</v>
      </c>
      <c r="L33" s="83"/>
      <c r="M33" s="83"/>
    </row>
    <row r="34" spans="8:13" ht="17.25" x14ac:dyDescent="0.35">
      <c r="H34" s="168" t="s">
        <v>297</v>
      </c>
      <c r="I34" s="79"/>
      <c r="J34" s="79"/>
      <c r="K34" s="79"/>
      <c r="L34" s="79"/>
      <c r="M34" s="79"/>
    </row>
    <row r="35" spans="8:13" x14ac:dyDescent="0.3">
      <c r="H35" s="169" t="s">
        <v>298</v>
      </c>
      <c r="I35" s="79"/>
      <c r="J35" s="79"/>
      <c r="K35" s="79"/>
      <c r="L35" s="79"/>
      <c r="M35" s="79"/>
    </row>
    <row r="36" spans="8:13" ht="17.25" x14ac:dyDescent="0.35">
      <c r="H36" s="161" t="s">
        <v>5</v>
      </c>
      <c r="I36" s="79"/>
      <c r="J36" s="79">
        <v>17</v>
      </c>
      <c r="K36" s="79">
        <v>71</v>
      </c>
      <c r="L36" s="79">
        <v>57</v>
      </c>
      <c r="M36" s="79">
        <v>131</v>
      </c>
    </row>
    <row r="37" spans="8:13" x14ac:dyDescent="0.3">
      <c r="H37" s="157" t="s">
        <v>314</v>
      </c>
      <c r="I37" s="79"/>
      <c r="J37" s="79"/>
      <c r="K37" s="79"/>
      <c r="L37" s="79"/>
      <c r="M37" s="79"/>
    </row>
    <row r="38" spans="8:13" ht="17.25" x14ac:dyDescent="0.35">
      <c r="H38" s="161" t="s">
        <v>57</v>
      </c>
      <c r="I38" s="79">
        <v>1</v>
      </c>
      <c r="J38" s="79">
        <v>5</v>
      </c>
      <c r="K38" s="79">
        <v>14</v>
      </c>
      <c r="L38" s="79">
        <v>13</v>
      </c>
      <c r="M38" s="79">
        <v>18</v>
      </c>
    </row>
    <row r="39" spans="8:13" x14ac:dyDescent="0.3">
      <c r="H39" s="169" t="s">
        <v>299</v>
      </c>
      <c r="I39" s="79"/>
      <c r="J39" s="79"/>
      <c r="K39" s="79"/>
      <c r="L39" s="79"/>
      <c r="M39" s="79"/>
    </row>
    <row r="40" spans="8:13" ht="17.25" x14ac:dyDescent="0.35">
      <c r="H40" s="162" t="s">
        <v>268</v>
      </c>
      <c r="I40" s="83"/>
      <c r="J40" s="83"/>
      <c r="K40" s="83">
        <v>1</v>
      </c>
      <c r="L40" s="83"/>
      <c r="M40" s="83">
        <v>1</v>
      </c>
    </row>
    <row r="41" spans="8:13" ht="17.25" x14ac:dyDescent="0.35">
      <c r="H41" s="170" t="s">
        <v>300</v>
      </c>
      <c r="I41" s="79"/>
      <c r="J41" s="79"/>
      <c r="K41" s="79"/>
      <c r="L41" s="79"/>
      <c r="M41" s="79"/>
    </row>
    <row r="42" spans="8:13" x14ac:dyDescent="0.3">
      <c r="H42" s="169" t="s">
        <v>301</v>
      </c>
      <c r="I42" s="79"/>
      <c r="J42" s="79"/>
      <c r="K42" s="79"/>
      <c r="L42" s="79"/>
      <c r="M42" s="79"/>
    </row>
    <row r="43" spans="8:13" ht="17.25" x14ac:dyDescent="0.35">
      <c r="H43" s="157" t="s">
        <v>267</v>
      </c>
      <c r="I43" s="79"/>
      <c r="J43" s="79"/>
      <c r="K43" s="79">
        <v>1</v>
      </c>
      <c r="L43" s="79"/>
      <c r="M43" s="79"/>
    </row>
    <row r="44" spans="8:13" ht="17.25" x14ac:dyDescent="0.35">
      <c r="H44" s="161" t="s">
        <v>30</v>
      </c>
      <c r="I44" s="79"/>
      <c r="J44" s="79"/>
      <c r="K44" s="79"/>
      <c r="L44" s="79"/>
      <c r="M44" s="79">
        <v>5</v>
      </c>
    </row>
    <row r="45" spans="8:13" ht="17.25" x14ac:dyDescent="0.35">
      <c r="H45" s="161" t="s">
        <v>15</v>
      </c>
      <c r="I45" s="79"/>
      <c r="J45" s="79"/>
      <c r="K45" s="79">
        <v>14</v>
      </c>
      <c r="L45" s="79">
        <v>2</v>
      </c>
      <c r="M45" s="79"/>
    </row>
    <row r="46" spans="8:13" ht="17.25" x14ac:dyDescent="0.35">
      <c r="H46" s="162" t="s">
        <v>267</v>
      </c>
      <c r="I46" s="83"/>
      <c r="J46" s="83">
        <v>2</v>
      </c>
      <c r="K46" s="83"/>
      <c r="L46" s="83">
        <v>1</v>
      </c>
      <c r="M46" s="83"/>
    </row>
    <row r="47" spans="8:13" ht="17.25" x14ac:dyDescent="0.35">
      <c r="H47" s="170" t="s">
        <v>302</v>
      </c>
      <c r="I47" s="79"/>
      <c r="J47" s="79"/>
      <c r="K47" s="79"/>
      <c r="L47" s="79"/>
      <c r="M47" s="79"/>
    </row>
    <row r="48" spans="8:13" x14ac:dyDescent="0.3">
      <c r="H48" s="169" t="s">
        <v>303</v>
      </c>
      <c r="I48" s="79"/>
      <c r="J48" s="79"/>
      <c r="K48" s="79"/>
      <c r="L48" s="79"/>
      <c r="M48" s="79"/>
    </row>
    <row r="49" spans="8:18" ht="17.25" x14ac:dyDescent="0.35">
      <c r="H49" s="161" t="s">
        <v>67</v>
      </c>
      <c r="I49" s="79"/>
      <c r="J49" s="79"/>
      <c r="K49" s="79"/>
      <c r="L49" s="79"/>
      <c r="M49" s="79">
        <v>3</v>
      </c>
    </row>
    <row r="50" spans="8:18" x14ac:dyDescent="0.3">
      <c r="H50" s="169" t="s">
        <v>304</v>
      </c>
      <c r="I50" s="79"/>
      <c r="J50" s="79"/>
      <c r="K50" s="79"/>
      <c r="L50" s="79"/>
      <c r="M50" s="79"/>
    </row>
    <row r="51" spans="8:18" ht="17.25" x14ac:dyDescent="0.35">
      <c r="H51" s="161" t="s">
        <v>13</v>
      </c>
      <c r="I51" s="79"/>
      <c r="J51" s="79"/>
      <c r="K51" s="79">
        <v>5</v>
      </c>
      <c r="L51" s="79"/>
      <c r="M51" s="79">
        <v>1</v>
      </c>
    </row>
    <row r="52" spans="8:18" ht="17.25" x14ac:dyDescent="0.35">
      <c r="H52" s="176" t="s">
        <v>8</v>
      </c>
      <c r="I52" s="83"/>
      <c r="J52" s="83">
        <v>3</v>
      </c>
      <c r="K52" s="83"/>
      <c r="L52" s="83"/>
      <c r="M52" s="83"/>
    </row>
    <row r="53" spans="8:18" ht="17.25" x14ac:dyDescent="0.35">
      <c r="H53" s="170" t="s">
        <v>305</v>
      </c>
      <c r="I53" s="79"/>
      <c r="J53" s="79"/>
      <c r="K53" s="79"/>
      <c r="L53" s="79"/>
      <c r="M53" s="79"/>
    </row>
    <row r="54" spans="8:18" x14ac:dyDescent="0.3">
      <c r="H54" s="169" t="s">
        <v>306</v>
      </c>
      <c r="I54" s="79"/>
      <c r="J54" s="79"/>
      <c r="K54" s="79"/>
      <c r="L54" s="79"/>
      <c r="M54" s="79"/>
    </row>
    <row r="55" spans="8:18" ht="17.25" x14ac:dyDescent="0.35">
      <c r="H55" s="176" t="s">
        <v>7</v>
      </c>
      <c r="I55" s="83"/>
      <c r="J55" s="83">
        <v>5</v>
      </c>
      <c r="K55" s="83"/>
      <c r="L55" s="83"/>
      <c r="M55" s="83">
        <v>2</v>
      </c>
    </row>
    <row r="56" spans="8:18" ht="17.25" x14ac:dyDescent="0.35">
      <c r="H56" s="170" t="s">
        <v>307</v>
      </c>
      <c r="I56" s="79"/>
      <c r="J56" s="79"/>
      <c r="K56" s="79"/>
      <c r="L56" s="79"/>
      <c r="M56" s="79"/>
    </row>
    <row r="57" spans="8:18" x14ac:dyDescent="0.3">
      <c r="H57" s="169" t="s">
        <v>308</v>
      </c>
      <c r="I57" s="79"/>
      <c r="J57" s="79"/>
      <c r="K57" s="79"/>
      <c r="L57" s="79"/>
      <c r="M57" s="79"/>
    </row>
    <row r="58" spans="8:18" ht="17.25" x14ac:dyDescent="0.35">
      <c r="H58" s="157" t="s">
        <v>263</v>
      </c>
      <c r="I58" s="79">
        <v>3</v>
      </c>
      <c r="J58" s="79">
        <v>7</v>
      </c>
      <c r="K58" s="79">
        <v>10</v>
      </c>
      <c r="L58" s="79">
        <v>15</v>
      </c>
      <c r="M58" s="79"/>
    </row>
    <row r="59" spans="8:18" x14ac:dyDescent="0.3">
      <c r="H59" s="169" t="s">
        <v>309</v>
      </c>
      <c r="I59" s="79"/>
      <c r="J59" s="79"/>
      <c r="K59" s="79"/>
      <c r="L59" s="79"/>
      <c r="M59" s="79"/>
    </row>
    <row r="60" spans="8:18" ht="17.25" x14ac:dyDescent="0.35">
      <c r="H60" s="157" t="s">
        <v>264</v>
      </c>
      <c r="I60" s="79">
        <v>1</v>
      </c>
      <c r="J60" s="79">
        <v>1</v>
      </c>
      <c r="K60" s="79"/>
      <c r="L60" s="79"/>
      <c r="M60" s="79"/>
      <c r="N60" s="61"/>
      <c r="O60" s="61"/>
      <c r="P60" s="61"/>
      <c r="Q60" s="61"/>
      <c r="R60" s="61"/>
    </row>
    <row r="61" spans="8:18" x14ac:dyDescent="0.3">
      <c r="H61" s="169" t="s">
        <v>313</v>
      </c>
      <c r="I61" s="79"/>
      <c r="J61" s="79"/>
      <c r="K61" s="79"/>
      <c r="L61" s="79"/>
      <c r="M61" s="79"/>
    </row>
    <row r="62" spans="8:18" ht="17.25" x14ac:dyDescent="0.35">
      <c r="H62" s="161" t="s">
        <v>18</v>
      </c>
      <c r="I62" s="79"/>
      <c r="J62" s="79"/>
      <c r="K62" s="79">
        <v>2</v>
      </c>
      <c r="L62" s="79"/>
      <c r="M62" s="79"/>
      <c r="N62" s="61"/>
      <c r="O62" s="61"/>
      <c r="P62" s="61"/>
      <c r="Q62" s="61"/>
      <c r="R62" s="61"/>
    </row>
    <row r="63" spans="8:18" ht="17.25" x14ac:dyDescent="0.35">
      <c r="H63" s="161" t="s">
        <v>21</v>
      </c>
      <c r="I63" s="79"/>
      <c r="J63" s="79"/>
      <c r="K63" s="79"/>
      <c r="L63" s="79">
        <v>6</v>
      </c>
      <c r="M63" s="79"/>
      <c r="N63" s="61"/>
      <c r="O63" s="61"/>
      <c r="P63" s="61"/>
      <c r="Q63" s="61"/>
      <c r="R63" s="61"/>
    </row>
    <row r="64" spans="8:18" x14ac:dyDescent="0.3">
      <c r="H64" s="169" t="s">
        <v>312</v>
      </c>
      <c r="I64" s="79"/>
      <c r="J64" s="79"/>
      <c r="K64" s="79"/>
      <c r="L64" s="79"/>
      <c r="M64" s="79"/>
      <c r="N64" s="61"/>
      <c r="O64" s="61"/>
      <c r="P64" s="61"/>
      <c r="Q64" s="61"/>
      <c r="R64" s="61"/>
    </row>
    <row r="65" spans="8:18" ht="17.25" x14ac:dyDescent="0.35">
      <c r="H65" s="157" t="s">
        <v>270</v>
      </c>
      <c r="I65" s="79"/>
      <c r="J65" s="79"/>
      <c r="K65" s="79">
        <v>1</v>
      </c>
      <c r="L65" s="79"/>
      <c r="M65" s="79"/>
      <c r="N65" s="61"/>
      <c r="O65" s="61"/>
      <c r="P65" s="61"/>
      <c r="Q65" s="61"/>
      <c r="R65" s="61"/>
    </row>
    <row r="66" spans="8:18" ht="17.25" x14ac:dyDescent="0.35">
      <c r="H66" s="157" t="s">
        <v>272</v>
      </c>
      <c r="I66" s="79"/>
      <c r="J66" s="79"/>
      <c r="K66" s="79"/>
      <c r="L66" s="79">
        <v>1</v>
      </c>
      <c r="M66" s="79"/>
      <c r="N66" s="61"/>
      <c r="O66" s="61"/>
      <c r="P66" s="61"/>
      <c r="Q66" s="61"/>
      <c r="R66" s="61"/>
    </row>
    <row r="67" spans="8:18" ht="17.25" x14ac:dyDescent="0.35">
      <c r="H67" s="157" t="s">
        <v>269</v>
      </c>
      <c r="I67" s="79"/>
      <c r="J67" s="79"/>
      <c r="K67" s="79">
        <v>1</v>
      </c>
      <c r="L67" s="79"/>
      <c r="M67" s="79"/>
      <c r="N67" s="61"/>
      <c r="O67" s="61"/>
      <c r="P67" s="61"/>
      <c r="Q67" s="61"/>
      <c r="R67" s="61"/>
    </row>
    <row r="68" spans="8:18" ht="17.25" x14ac:dyDescent="0.35">
      <c r="H68" s="157" t="s">
        <v>273</v>
      </c>
      <c r="I68" s="79"/>
      <c r="J68" s="79"/>
      <c r="K68" s="79"/>
      <c r="L68" s="79"/>
      <c r="M68" s="79">
        <v>1</v>
      </c>
      <c r="N68" s="61"/>
      <c r="O68" s="61"/>
      <c r="P68" s="61"/>
      <c r="Q68" s="61"/>
      <c r="R68" s="61"/>
    </row>
    <row r="69" spans="8:18" ht="17.25" x14ac:dyDescent="0.35">
      <c r="H69" s="162" t="s">
        <v>266</v>
      </c>
      <c r="I69" s="83"/>
      <c r="J69" s="83">
        <v>2</v>
      </c>
      <c r="K69" s="83"/>
      <c r="L69" s="83"/>
      <c r="M69" s="83"/>
      <c r="N69" s="61"/>
      <c r="O69" s="61"/>
      <c r="P69" s="61"/>
      <c r="Q69" s="61"/>
      <c r="R69" s="61"/>
    </row>
    <row r="70" spans="8:18" ht="17.25" x14ac:dyDescent="0.35">
      <c r="H70" s="170" t="s">
        <v>310</v>
      </c>
      <c r="I70" s="79"/>
      <c r="J70" s="79"/>
      <c r="K70" s="79"/>
      <c r="L70" s="79"/>
      <c r="M70" s="79"/>
      <c r="N70" s="61"/>
      <c r="O70" s="61"/>
      <c r="P70" s="61"/>
      <c r="Q70" s="61"/>
      <c r="R70" s="61"/>
    </row>
    <row r="71" spans="8:18" x14ac:dyDescent="0.3">
      <c r="H71" s="169" t="s">
        <v>311</v>
      </c>
      <c r="I71" s="79"/>
      <c r="J71" s="79"/>
      <c r="K71" s="79"/>
      <c r="L71" s="79"/>
      <c r="M71" s="79"/>
      <c r="N71" s="61"/>
      <c r="O71" s="61"/>
      <c r="P71" s="61"/>
      <c r="Q71" s="61"/>
      <c r="R71" s="61"/>
    </row>
    <row r="72" spans="8:18" ht="17.25" x14ac:dyDescent="0.35">
      <c r="H72" s="161" t="s">
        <v>46</v>
      </c>
      <c r="I72" s="79"/>
      <c r="J72" s="79">
        <v>1</v>
      </c>
      <c r="K72" s="79"/>
      <c r="L72" s="79"/>
      <c r="M72" s="79"/>
      <c r="N72" s="61"/>
      <c r="O72" s="61"/>
      <c r="P72" s="61"/>
      <c r="Q72" s="61"/>
      <c r="R72" s="61"/>
    </row>
    <row r="73" spans="8:18" ht="17.25" x14ac:dyDescent="0.35">
      <c r="H73" s="157" t="s">
        <v>265</v>
      </c>
      <c r="I73" s="83">
        <v>1</v>
      </c>
      <c r="J73" s="80"/>
      <c r="K73" s="79"/>
      <c r="L73" s="79"/>
      <c r="M73" s="79"/>
    </row>
    <row r="74" spans="8:18" ht="17.25" x14ac:dyDescent="0.35">
      <c r="H74" s="168" t="s">
        <v>318</v>
      </c>
      <c r="I74" s="79"/>
      <c r="J74" s="158"/>
      <c r="K74" s="172"/>
      <c r="L74" s="172"/>
      <c r="M74" s="167"/>
    </row>
    <row r="75" spans="8:18" ht="17.25" x14ac:dyDescent="0.35">
      <c r="H75" s="176" t="s">
        <v>10</v>
      </c>
      <c r="I75" s="83"/>
      <c r="J75" s="163">
        <v>1</v>
      </c>
      <c r="K75" s="83"/>
      <c r="L75" s="83"/>
      <c r="M75" s="84"/>
    </row>
    <row r="76" spans="8:18" ht="17.25" x14ac:dyDescent="0.35">
      <c r="H76" s="170" t="s">
        <v>319</v>
      </c>
      <c r="I76" s="79"/>
      <c r="K76" s="79"/>
      <c r="L76" s="79"/>
      <c r="M76" s="80"/>
    </row>
    <row r="77" spans="8:18" ht="17.25" x14ac:dyDescent="0.35">
      <c r="H77" s="176" t="s">
        <v>20</v>
      </c>
      <c r="I77" s="83"/>
      <c r="J77" s="163"/>
      <c r="K77" s="83"/>
      <c r="L77" s="83">
        <v>1</v>
      </c>
      <c r="M77" s="84"/>
    </row>
    <row r="78" spans="8:18" ht="17.25" x14ac:dyDescent="0.35">
      <c r="H78" s="170" t="s">
        <v>320</v>
      </c>
      <c r="I78" s="79"/>
      <c r="K78" s="79"/>
      <c r="L78" s="79"/>
      <c r="M78" s="80"/>
    </row>
    <row r="79" spans="8:18" ht="17.25" x14ac:dyDescent="0.35">
      <c r="H79" s="161" t="s">
        <v>64</v>
      </c>
      <c r="I79" s="79"/>
      <c r="K79" s="79">
        <v>5</v>
      </c>
      <c r="L79" s="79">
        <v>2</v>
      </c>
      <c r="M79" s="80"/>
    </row>
    <row r="80" spans="8:18" ht="18" thickBot="1" x14ac:dyDescent="0.4">
      <c r="H80" s="177" t="s">
        <v>58</v>
      </c>
      <c r="I80" s="178"/>
      <c r="J80" s="179">
        <v>1</v>
      </c>
      <c r="K80" s="178">
        <v>2</v>
      </c>
      <c r="L80" s="178">
        <v>1</v>
      </c>
      <c r="M80" s="180"/>
    </row>
    <row r="81" spans="8:13" ht="17.25" thickTop="1" x14ac:dyDescent="0.3">
      <c r="H81" s="175" t="s">
        <v>321</v>
      </c>
      <c r="I81" s="83">
        <f>SUM(I41:I80)</f>
        <v>5</v>
      </c>
      <c r="J81" s="83">
        <f>SUM(J41:J80)</f>
        <v>23</v>
      </c>
      <c r="K81" s="83">
        <f>SUM(K41:K80)</f>
        <v>41</v>
      </c>
      <c r="L81" s="83">
        <f>SUM(L41:L80)</f>
        <v>29</v>
      </c>
      <c r="M81" s="83">
        <f>SUM(M41:M80)</f>
        <v>12</v>
      </c>
    </row>
    <row r="82" spans="8:13" ht="17.25" thickBot="1" x14ac:dyDescent="0.35">
      <c r="H82" s="173" t="s">
        <v>322</v>
      </c>
      <c r="I82" s="174">
        <v>5</v>
      </c>
      <c r="J82" s="174">
        <v>16</v>
      </c>
      <c r="K82" s="174">
        <v>19</v>
      </c>
      <c r="L82" s="174">
        <v>14</v>
      </c>
      <c r="M82" s="174">
        <v>22</v>
      </c>
    </row>
  </sheetData>
  <mergeCells count="1">
    <mergeCell ref="I1:M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19" sqref="B19:E21"/>
    </sheetView>
  </sheetViews>
  <sheetFormatPr defaultRowHeight="15" x14ac:dyDescent="0.25"/>
  <sheetData>
    <row r="1" spans="1:20" ht="15.75" x14ac:dyDescent="0.25">
      <c r="A1" s="1"/>
      <c r="B1" s="300" t="s">
        <v>68</v>
      </c>
      <c r="C1" s="300"/>
      <c r="D1" s="1" t="s">
        <v>0</v>
      </c>
      <c r="E1" s="1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/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14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0</v>
      </c>
      <c r="N8" s="297"/>
      <c r="O8" s="12"/>
      <c r="P8" s="323" t="s">
        <v>81</v>
      </c>
      <c r="Q8" s="324"/>
      <c r="R8" s="318">
        <v>9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3.5</v>
      </c>
      <c r="F9" s="12"/>
      <c r="G9" s="311" t="s">
        <v>83</v>
      </c>
      <c r="H9" s="312"/>
      <c r="I9" s="14">
        <v>2</v>
      </c>
      <c r="J9" s="12"/>
      <c r="K9" s="313" t="s">
        <v>84</v>
      </c>
      <c r="L9" s="314"/>
      <c r="M9" s="320" t="e">
        <v>#DIV/0!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3</v>
      </c>
      <c r="J10" s="12"/>
      <c r="K10" s="17"/>
      <c r="L10" s="18"/>
      <c r="M10" s="18"/>
      <c r="N10" s="14"/>
      <c r="O10" s="12"/>
      <c r="P10" s="325" t="s">
        <v>86</v>
      </c>
      <c r="Q10" s="326"/>
      <c r="R10" s="326"/>
      <c r="S10" s="327"/>
      <c r="T10" s="10"/>
    </row>
    <row r="11" spans="1:20" x14ac:dyDescent="0.25">
      <c r="A11" s="1"/>
      <c r="B11" s="301" t="s">
        <v>87</v>
      </c>
      <c r="C11" s="302"/>
      <c r="D11" s="302"/>
      <c r="E11" s="303"/>
      <c r="F11" s="12"/>
      <c r="G11" s="313" t="s">
        <v>88</v>
      </c>
      <c r="H11" s="314"/>
      <c r="I11" s="14">
        <v>2.5</v>
      </c>
      <c r="J11" s="12"/>
      <c r="K11" s="311" t="s">
        <v>89</v>
      </c>
      <c r="L11" s="312"/>
      <c r="M11" s="312"/>
      <c r="N11" s="19">
        <v>0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91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92</v>
      </c>
      <c r="H13" s="302"/>
      <c r="I13" s="303"/>
      <c r="J13" s="12"/>
      <c r="K13" s="301" t="e">
        <v>#DIV/0!</v>
      </c>
      <c r="L13" s="302"/>
      <c r="M13" s="302"/>
      <c r="N13" s="303"/>
      <c r="O13" s="12"/>
      <c r="P13" s="301" t="s">
        <v>93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1.75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15.2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3.8</v>
      </c>
      <c r="F17" s="1"/>
      <c r="G17" s="311" t="s">
        <v>96</v>
      </c>
      <c r="H17" s="312"/>
      <c r="I17" s="322"/>
      <c r="J17" s="1"/>
      <c r="K17" s="301" t="e">
        <v>#DIV/0!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2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97</v>
      </c>
      <c r="C19" s="302"/>
      <c r="D19" s="302"/>
      <c r="E19" s="303"/>
      <c r="F19" s="1"/>
      <c r="G19" s="311" t="s">
        <v>85</v>
      </c>
      <c r="H19" s="312"/>
      <c r="I19" s="14">
        <v>4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</v>
      </c>
      <c r="J20" s="1"/>
      <c r="K20" s="315"/>
      <c r="L20" s="316"/>
      <c r="M20" s="316"/>
      <c r="N20" s="317"/>
      <c r="O20" s="1"/>
      <c r="P20" s="301" t="s">
        <v>98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99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101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21" customHeight="1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103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104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105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104</v>
      </c>
      <c r="C31" s="295"/>
      <c r="D31" s="295"/>
      <c r="E31" s="295"/>
      <c r="F31" s="295"/>
      <c r="G31" s="295"/>
      <c r="H31" s="295"/>
      <c r="I31" s="295"/>
      <c r="J31" s="34"/>
      <c r="K31" s="296" t="s">
        <v>104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106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9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K30:S30"/>
    <mergeCell ref="G19:H19"/>
    <mergeCell ref="G20:H20"/>
    <mergeCell ref="K20:N20"/>
    <mergeCell ref="P20:S24"/>
    <mergeCell ref="G21:H21"/>
    <mergeCell ref="G22:I24"/>
    <mergeCell ref="B34:I34"/>
    <mergeCell ref="K34:S34"/>
    <mergeCell ref="K35:S35"/>
    <mergeCell ref="B1:C1"/>
    <mergeCell ref="B31:I31"/>
    <mergeCell ref="K31:S31"/>
    <mergeCell ref="B32:I32"/>
    <mergeCell ref="K32:S32"/>
    <mergeCell ref="B33:I33"/>
    <mergeCell ref="K33:S33"/>
    <mergeCell ref="B23:E24"/>
    <mergeCell ref="B26:R26"/>
    <mergeCell ref="B28:I28"/>
    <mergeCell ref="K28:S28"/>
    <mergeCell ref="K29:S29"/>
    <mergeCell ref="B30:I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H37" sqref="H37"/>
    </sheetView>
  </sheetViews>
  <sheetFormatPr defaultRowHeight="15" x14ac:dyDescent="0.25"/>
  <sheetData>
    <row r="1" spans="1:20" ht="15.75" x14ac:dyDescent="0.25">
      <c r="A1" s="1"/>
      <c r="B1" s="300" t="s">
        <v>68</v>
      </c>
      <c r="C1" s="300"/>
      <c r="D1" s="1" t="s">
        <v>121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/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38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1</v>
      </c>
      <c r="N8" s="297"/>
      <c r="O8" s="12"/>
      <c r="P8" s="323" t="s">
        <v>81</v>
      </c>
      <c r="Q8" s="324"/>
      <c r="R8" s="318">
        <v>10.5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3.8</v>
      </c>
      <c r="F9" s="12"/>
      <c r="G9" s="311" t="s">
        <v>83</v>
      </c>
      <c r="H9" s="312"/>
      <c r="I9" s="14">
        <v>3</v>
      </c>
      <c r="J9" s="12"/>
      <c r="K9" s="313" t="s">
        <v>84</v>
      </c>
      <c r="L9" s="314"/>
      <c r="M9" s="320">
        <v>1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4</v>
      </c>
      <c r="J10" s="12"/>
      <c r="K10" s="17"/>
      <c r="L10" s="18"/>
      <c r="M10" s="18"/>
      <c r="N10" s="14"/>
      <c r="O10" s="12"/>
      <c r="P10" s="325" t="s">
        <v>107</v>
      </c>
      <c r="Q10" s="326"/>
      <c r="R10" s="326"/>
      <c r="S10" s="327"/>
      <c r="T10" s="10"/>
    </row>
    <row r="11" spans="1:20" x14ac:dyDescent="0.25">
      <c r="A11" s="1"/>
      <c r="B11" s="301" t="s">
        <v>108</v>
      </c>
      <c r="C11" s="302"/>
      <c r="D11" s="302"/>
      <c r="E11" s="303"/>
      <c r="F11" s="12"/>
      <c r="G11" s="313" t="s">
        <v>88</v>
      </c>
      <c r="H11" s="314"/>
      <c r="I11" s="14">
        <v>3.5</v>
      </c>
      <c r="J11" s="12"/>
      <c r="K11" s="311" t="s">
        <v>89</v>
      </c>
      <c r="L11" s="312"/>
      <c r="M11" s="312"/>
      <c r="N11" s="19">
        <v>1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109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110</v>
      </c>
      <c r="H13" s="302"/>
      <c r="I13" s="303"/>
      <c r="J13" s="12"/>
      <c r="K13" s="301" t="s">
        <v>111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35.900000000000006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3.5900000000000007</v>
      </c>
      <c r="F17" s="1"/>
      <c r="G17" s="311" t="s">
        <v>96</v>
      </c>
      <c r="H17" s="312"/>
      <c r="I17" s="322"/>
      <c r="J17" s="1"/>
      <c r="K17" s="301" t="s">
        <v>113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3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114</v>
      </c>
      <c r="C19" s="302"/>
      <c r="D19" s="302"/>
      <c r="E19" s="303"/>
      <c r="F19" s="1"/>
      <c r="G19" s="311" t="s">
        <v>85</v>
      </c>
      <c r="H19" s="312"/>
      <c r="I19" s="14">
        <v>3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99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116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15.75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117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118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119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120</v>
      </c>
      <c r="C31" s="295"/>
      <c r="D31" s="295"/>
      <c r="E31" s="295"/>
      <c r="F31" s="295"/>
      <c r="G31" s="295"/>
      <c r="H31" s="295"/>
      <c r="I31" s="295"/>
      <c r="J31" s="34"/>
      <c r="K31" s="296" t="s">
        <v>104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104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9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K30:S30"/>
    <mergeCell ref="G19:H19"/>
    <mergeCell ref="G20:H20"/>
    <mergeCell ref="K20:N20"/>
    <mergeCell ref="P20:S24"/>
    <mergeCell ref="G21:H21"/>
    <mergeCell ref="G22:I24"/>
    <mergeCell ref="B34:I34"/>
    <mergeCell ref="K34:S34"/>
    <mergeCell ref="K35:S35"/>
    <mergeCell ref="B1:C1"/>
    <mergeCell ref="B31:I31"/>
    <mergeCell ref="K31:S31"/>
    <mergeCell ref="B32:I32"/>
    <mergeCell ref="K32:S32"/>
    <mergeCell ref="B33:I33"/>
    <mergeCell ref="K33:S33"/>
    <mergeCell ref="B23:E24"/>
    <mergeCell ref="B26:R26"/>
    <mergeCell ref="B28:I28"/>
    <mergeCell ref="K28:S28"/>
    <mergeCell ref="K29:S29"/>
    <mergeCell ref="B30:I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E37" sqref="E37:P37"/>
    </sheetView>
  </sheetViews>
  <sheetFormatPr defaultRowHeight="15" x14ac:dyDescent="0.25"/>
  <sheetData>
    <row r="1" spans="1:20" ht="15.75" x14ac:dyDescent="0.25">
      <c r="A1" s="1"/>
      <c r="B1" s="300" t="s">
        <v>68</v>
      </c>
      <c r="C1" s="300"/>
      <c r="D1" s="1" t="s">
        <v>127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/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30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0</v>
      </c>
      <c r="N8" s="297"/>
      <c r="O8" s="12"/>
      <c r="P8" s="323" t="s">
        <v>81</v>
      </c>
      <c r="Q8" s="324"/>
      <c r="R8" s="318">
        <v>13.125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3.75</v>
      </c>
      <c r="F9" s="12"/>
      <c r="G9" s="311" t="s">
        <v>83</v>
      </c>
      <c r="H9" s="312"/>
      <c r="I9" s="14">
        <v>3</v>
      </c>
      <c r="J9" s="12"/>
      <c r="K9" s="313" t="s">
        <v>84</v>
      </c>
      <c r="L9" s="314"/>
      <c r="M9" s="320" t="e">
        <v>#DIV/0!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4</v>
      </c>
      <c r="J10" s="12"/>
      <c r="K10" s="17"/>
      <c r="L10" s="18"/>
      <c r="M10" s="18"/>
      <c r="N10" s="14"/>
      <c r="O10" s="12"/>
      <c r="P10" s="325" t="s">
        <v>122</v>
      </c>
      <c r="Q10" s="326"/>
      <c r="R10" s="326"/>
      <c r="S10" s="327"/>
      <c r="T10" s="10"/>
    </row>
    <row r="11" spans="1:20" x14ac:dyDescent="0.25">
      <c r="A11" s="1"/>
      <c r="B11" s="301" t="s">
        <v>108</v>
      </c>
      <c r="C11" s="302"/>
      <c r="D11" s="302"/>
      <c r="E11" s="303"/>
      <c r="F11" s="12"/>
      <c r="G11" s="313" t="s">
        <v>88</v>
      </c>
      <c r="H11" s="314"/>
      <c r="I11" s="14">
        <v>3.5</v>
      </c>
      <c r="J11" s="12"/>
      <c r="K11" s="311" t="s">
        <v>89</v>
      </c>
      <c r="L11" s="312"/>
      <c r="M11" s="312"/>
      <c r="N11" s="19">
        <v>0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109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110</v>
      </c>
      <c r="H13" s="302"/>
      <c r="I13" s="303"/>
      <c r="J13" s="12"/>
      <c r="K13" s="301" t="e">
        <v>#DIV/0!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4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28.000000000000004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3.5000000000000004</v>
      </c>
      <c r="F17" s="1"/>
      <c r="G17" s="311" t="s">
        <v>96</v>
      </c>
      <c r="H17" s="312"/>
      <c r="I17" s="322"/>
      <c r="J17" s="1"/>
      <c r="K17" s="301" t="e">
        <v>#DIV/0!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3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114</v>
      </c>
      <c r="C19" s="302"/>
      <c r="D19" s="302"/>
      <c r="E19" s="303"/>
      <c r="F19" s="1"/>
      <c r="G19" s="311" t="s">
        <v>85</v>
      </c>
      <c r="H19" s="312"/>
      <c r="I19" s="14">
        <v>3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99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123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21" customHeight="1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124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125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126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120</v>
      </c>
      <c r="C31" s="295"/>
      <c r="D31" s="295"/>
      <c r="E31" s="295"/>
      <c r="F31" s="295"/>
      <c r="G31" s="295"/>
      <c r="H31" s="295"/>
      <c r="I31" s="295"/>
      <c r="J31" s="34"/>
      <c r="K31" s="296" t="s">
        <v>104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106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  <row r="37" spans="1:20" ht="15.75" x14ac:dyDescent="0.25">
      <c r="A37" s="1"/>
      <c r="B37" s="59"/>
      <c r="C37" s="59"/>
      <c r="D37" s="59"/>
      <c r="E37" s="307" t="s">
        <v>104</v>
      </c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59"/>
      <c r="R37" s="59"/>
      <c r="S37" s="59"/>
      <c r="T37" s="1"/>
    </row>
  </sheetData>
  <mergeCells count="60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B30:I30"/>
    <mergeCell ref="K30:S30"/>
    <mergeCell ref="G19:H19"/>
    <mergeCell ref="G20:H20"/>
    <mergeCell ref="K20:N20"/>
    <mergeCell ref="P20:S24"/>
    <mergeCell ref="G21:H21"/>
    <mergeCell ref="G22:I24"/>
    <mergeCell ref="B34:I34"/>
    <mergeCell ref="K34:S34"/>
    <mergeCell ref="K35:S35"/>
    <mergeCell ref="E37:P37"/>
    <mergeCell ref="B1:C1"/>
    <mergeCell ref="B31:I31"/>
    <mergeCell ref="K31:S31"/>
    <mergeCell ref="B32:I32"/>
    <mergeCell ref="K32:S32"/>
    <mergeCell ref="B33:I33"/>
    <mergeCell ref="K33:S33"/>
    <mergeCell ref="B23:E24"/>
    <mergeCell ref="B26:R26"/>
    <mergeCell ref="B28:I28"/>
    <mergeCell ref="K28:S28"/>
    <mergeCell ref="K29:S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H37" sqref="H37"/>
    </sheetView>
  </sheetViews>
  <sheetFormatPr defaultRowHeight="15" x14ac:dyDescent="0.25"/>
  <sheetData>
    <row r="1" spans="1:20" ht="15.75" x14ac:dyDescent="0.25">
      <c r="A1" s="1"/>
      <c r="B1" s="300" t="s">
        <v>68</v>
      </c>
      <c r="C1" s="300"/>
      <c r="D1" s="1" t="s">
        <v>0</v>
      </c>
      <c r="E1" s="1" t="s">
        <v>133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/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19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0</v>
      </c>
      <c r="N8" s="297"/>
      <c r="O8" s="12"/>
      <c r="P8" s="323" t="s">
        <v>81</v>
      </c>
      <c r="Q8" s="324"/>
      <c r="R8" s="318">
        <v>15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3.8</v>
      </c>
      <c r="F9" s="12"/>
      <c r="G9" s="311" t="s">
        <v>83</v>
      </c>
      <c r="H9" s="312"/>
      <c r="I9" s="14">
        <v>2</v>
      </c>
      <c r="J9" s="12"/>
      <c r="K9" s="313" t="s">
        <v>84</v>
      </c>
      <c r="L9" s="314"/>
      <c r="M9" s="320" t="e">
        <v>#DIV/0!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4</v>
      </c>
      <c r="J10" s="12"/>
      <c r="K10" s="17"/>
      <c r="L10" s="18"/>
      <c r="M10" s="18"/>
      <c r="N10" s="14"/>
      <c r="O10" s="12"/>
      <c r="P10" s="325" t="s">
        <v>128</v>
      </c>
      <c r="Q10" s="326"/>
      <c r="R10" s="326"/>
      <c r="S10" s="327"/>
      <c r="T10" s="10"/>
    </row>
    <row r="11" spans="1:20" x14ac:dyDescent="0.25">
      <c r="A11" s="1"/>
      <c r="B11" s="301" t="s">
        <v>87</v>
      </c>
      <c r="C11" s="302"/>
      <c r="D11" s="302"/>
      <c r="E11" s="303"/>
      <c r="F11" s="12"/>
      <c r="G11" s="313" t="s">
        <v>88</v>
      </c>
      <c r="H11" s="314"/>
      <c r="I11" s="14">
        <v>3</v>
      </c>
      <c r="J11" s="12"/>
      <c r="K11" s="311" t="s">
        <v>89</v>
      </c>
      <c r="L11" s="312"/>
      <c r="M11" s="312"/>
      <c r="N11" s="19">
        <v>0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99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110</v>
      </c>
      <c r="H13" s="302"/>
      <c r="I13" s="303"/>
      <c r="J13" s="12"/>
      <c r="K13" s="301" t="e">
        <v>#DIV/0!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30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17.799999999999997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3.5599999999999996</v>
      </c>
      <c r="F17" s="1"/>
      <c r="G17" s="311" t="s">
        <v>96</v>
      </c>
      <c r="H17" s="312"/>
      <c r="I17" s="322"/>
      <c r="J17" s="1"/>
      <c r="K17" s="301" t="e">
        <v>#DIV/0!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2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97</v>
      </c>
      <c r="C19" s="302"/>
      <c r="D19" s="302"/>
      <c r="E19" s="303"/>
      <c r="F19" s="1"/>
      <c r="G19" s="311" t="s">
        <v>85</v>
      </c>
      <c r="H19" s="312"/>
      <c r="I19" s="14">
        <v>3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2.5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91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129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130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15.75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131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125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105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120</v>
      </c>
      <c r="C31" s="295"/>
      <c r="D31" s="295"/>
      <c r="E31" s="295"/>
      <c r="F31" s="295"/>
      <c r="G31" s="295"/>
      <c r="H31" s="295"/>
      <c r="I31" s="295"/>
      <c r="J31" s="34"/>
      <c r="K31" s="296" t="s">
        <v>132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104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9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K30:S30"/>
    <mergeCell ref="G19:H19"/>
    <mergeCell ref="G20:H20"/>
    <mergeCell ref="K20:N20"/>
    <mergeCell ref="P20:S24"/>
    <mergeCell ref="G21:H21"/>
    <mergeCell ref="G22:I24"/>
    <mergeCell ref="B34:I34"/>
    <mergeCell ref="K34:S34"/>
    <mergeCell ref="K35:S35"/>
    <mergeCell ref="B1:C1"/>
    <mergeCell ref="B31:I31"/>
    <mergeCell ref="K31:S31"/>
    <mergeCell ref="B32:I32"/>
    <mergeCell ref="K32:S32"/>
    <mergeCell ref="B33:I33"/>
    <mergeCell ref="K33:S33"/>
    <mergeCell ref="B23:E24"/>
    <mergeCell ref="B26:R26"/>
    <mergeCell ref="B28:I28"/>
    <mergeCell ref="K28:S28"/>
    <mergeCell ref="K29:S29"/>
    <mergeCell ref="B30:I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H37" sqref="H37"/>
    </sheetView>
  </sheetViews>
  <sheetFormatPr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 t="s">
        <v>68</v>
      </c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59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0</v>
      </c>
      <c r="N8" s="297"/>
      <c r="O8" s="12"/>
      <c r="P8" s="323" t="s">
        <v>81</v>
      </c>
      <c r="Q8" s="324"/>
      <c r="R8" s="318">
        <v>11.578947368421053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3.9333333333333331</v>
      </c>
      <c r="F9" s="12"/>
      <c r="G9" s="311" t="s">
        <v>83</v>
      </c>
      <c r="H9" s="312"/>
      <c r="I9" s="14">
        <v>4</v>
      </c>
      <c r="J9" s="12"/>
      <c r="K9" s="313" t="s">
        <v>84</v>
      </c>
      <c r="L9" s="314"/>
      <c r="M9" s="320" t="e">
        <v>#DIV/0!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4</v>
      </c>
      <c r="J10" s="12"/>
      <c r="K10" s="17"/>
      <c r="L10" s="18"/>
      <c r="M10" s="18"/>
      <c r="N10" s="14"/>
      <c r="O10" s="12"/>
      <c r="P10" s="325" t="s">
        <v>134</v>
      </c>
      <c r="Q10" s="326"/>
      <c r="R10" s="326"/>
      <c r="S10" s="327"/>
      <c r="T10" s="10"/>
    </row>
    <row r="11" spans="1:20" x14ac:dyDescent="0.25">
      <c r="A11" s="1"/>
      <c r="B11" s="301" t="s">
        <v>135</v>
      </c>
      <c r="C11" s="302"/>
      <c r="D11" s="302"/>
      <c r="E11" s="303"/>
      <c r="F11" s="12"/>
      <c r="G11" s="313" t="s">
        <v>88</v>
      </c>
      <c r="H11" s="314"/>
      <c r="I11" s="14">
        <v>4</v>
      </c>
      <c r="J11" s="12"/>
      <c r="K11" s="311" t="s">
        <v>89</v>
      </c>
      <c r="L11" s="312"/>
      <c r="M11" s="312"/>
      <c r="N11" s="19">
        <v>0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136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137</v>
      </c>
      <c r="H13" s="302"/>
      <c r="I13" s="303"/>
      <c r="J13" s="12"/>
      <c r="K13" s="301" t="e">
        <v>#DIV/0!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7.75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53.699999999999996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3.5799999999999996</v>
      </c>
      <c r="F17" s="1"/>
      <c r="G17" s="311" t="s">
        <v>96</v>
      </c>
      <c r="H17" s="312"/>
      <c r="I17" s="322"/>
      <c r="J17" s="1"/>
      <c r="K17" s="301" t="e">
        <v>#DIV/0!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4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138</v>
      </c>
      <c r="C19" s="302"/>
      <c r="D19" s="302"/>
      <c r="E19" s="303"/>
      <c r="F19" s="1"/>
      <c r="G19" s="311" t="s">
        <v>85</v>
      </c>
      <c r="H19" s="312"/>
      <c r="I19" s="14">
        <v>3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3.5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109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100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139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15.75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140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141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119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120</v>
      </c>
      <c r="C31" s="295"/>
      <c r="D31" s="295"/>
      <c r="E31" s="295"/>
      <c r="F31" s="295"/>
      <c r="G31" s="295"/>
      <c r="H31" s="295"/>
      <c r="I31" s="295"/>
      <c r="J31" s="34"/>
      <c r="K31" s="296" t="s">
        <v>132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142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</sheetData>
  <mergeCells count="58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B30:I30"/>
    <mergeCell ref="K30:S30"/>
    <mergeCell ref="G19:H19"/>
    <mergeCell ref="G20:H20"/>
    <mergeCell ref="K20:N20"/>
    <mergeCell ref="P20:S24"/>
    <mergeCell ref="G21:H21"/>
    <mergeCell ref="G22:I24"/>
    <mergeCell ref="B23:E24"/>
    <mergeCell ref="B26:R26"/>
    <mergeCell ref="B28:I28"/>
    <mergeCell ref="K28:S28"/>
    <mergeCell ref="K29:S29"/>
    <mergeCell ref="B34:I34"/>
    <mergeCell ref="K34:S34"/>
    <mergeCell ref="K35:S35"/>
    <mergeCell ref="B31:I31"/>
    <mergeCell ref="K31:S31"/>
    <mergeCell ref="B32:I32"/>
    <mergeCell ref="K32:S32"/>
    <mergeCell ref="B33:I33"/>
    <mergeCell ref="K33:S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opLeftCell="I31" workbookViewId="0">
      <selection activeCell="J12" sqref="J12"/>
    </sheetView>
  </sheetViews>
  <sheetFormatPr defaultRowHeight="15" x14ac:dyDescent="0.3"/>
  <cols>
    <col min="1" max="1" width="22.42578125" style="109" customWidth="1"/>
    <col min="2" max="3" width="9.140625" style="110"/>
    <col min="4" max="4" width="9.140625" style="109"/>
    <col min="5" max="5" width="26.85546875" style="109" customWidth="1"/>
    <col min="6" max="7" width="9.140625" style="109"/>
    <col min="8" max="8" width="26.85546875" style="109" customWidth="1"/>
    <col min="9" max="14" width="9.140625" style="109"/>
    <col min="15" max="15" width="27.7109375" style="199" bestFit="1" customWidth="1"/>
    <col min="16" max="16" width="8.7109375" style="199" bestFit="1" customWidth="1"/>
    <col min="17" max="17" width="9.28515625" style="199" bestFit="1" customWidth="1"/>
    <col min="18" max="22" width="7.42578125" style="199" customWidth="1"/>
    <col min="23" max="23" width="9.140625" style="109"/>
    <col min="24" max="24" width="28.28515625" style="272" bestFit="1" customWidth="1"/>
    <col min="25" max="31" width="8.5703125" style="272" customWidth="1"/>
    <col min="32" max="16384" width="9.140625" style="109"/>
  </cols>
  <sheetData>
    <row r="1" spans="1:31" s="113" customFormat="1" x14ac:dyDescent="0.3">
      <c r="A1" s="133"/>
      <c r="B1" s="336" t="s">
        <v>262</v>
      </c>
      <c r="C1" s="337"/>
      <c r="O1" s="206"/>
      <c r="P1" s="338" t="s">
        <v>262</v>
      </c>
      <c r="Q1" s="338"/>
      <c r="R1" s="338"/>
      <c r="S1" s="338"/>
      <c r="T1" s="338"/>
      <c r="U1" s="338"/>
      <c r="V1" s="338"/>
      <c r="X1" s="243"/>
      <c r="Y1" s="339" t="s">
        <v>262</v>
      </c>
      <c r="Z1" s="339"/>
      <c r="AA1" s="339"/>
      <c r="AB1" s="339"/>
      <c r="AC1" s="339"/>
      <c r="AD1" s="339"/>
      <c r="AE1" s="339"/>
    </row>
    <row r="2" spans="1:31" s="111" customFormat="1" x14ac:dyDescent="0.3">
      <c r="A2" s="119" t="s">
        <v>33</v>
      </c>
      <c r="B2" s="114">
        <v>1</v>
      </c>
      <c r="C2" s="114">
        <v>2</v>
      </c>
      <c r="E2" s="111" t="s">
        <v>33</v>
      </c>
      <c r="F2" s="111">
        <v>1</v>
      </c>
      <c r="H2" s="111" t="s">
        <v>33</v>
      </c>
      <c r="L2" s="113"/>
      <c r="O2" s="222" t="s">
        <v>286</v>
      </c>
      <c r="P2" s="155" t="s">
        <v>323</v>
      </c>
      <c r="Q2" s="228" t="s">
        <v>179</v>
      </c>
      <c r="R2" s="155" t="s">
        <v>324</v>
      </c>
      <c r="S2" s="228" t="s">
        <v>325</v>
      </c>
      <c r="T2" s="155" t="s">
        <v>326</v>
      </c>
      <c r="U2" s="228" t="s">
        <v>327</v>
      </c>
      <c r="V2" s="155" t="s">
        <v>328</v>
      </c>
      <c r="W2" s="116"/>
      <c r="X2" s="244" t="s">
        <v>286</v>
      </c>
      <c r="Y2" s="245" t="s">
        <v>178</v>
      </c>
      <c r="Z2" s="246" t="s">
        <v>179</v>
      </c>
      <c r="AA2" s="245" t="s">
        <v>324</v>
      </c>
      <c r="AB2" s="246" t="s">
        <v>325</v>
      </c>
      <c r="AC2" s="245" t="s">
        <v>326</v>
      </c>
      <c r="AD2" s="246" t="s">
        <v>327</v>
      </c>
      <c r="AE2" s="245" t="s">
        <v>328</v>
      </c>
    </row>
    <row r="3" spans="1:31" x14ac:dyDescent="0.3">
      <c r="A3" s="185" t="s">
        <v>41</v>
      </c>
      <c r="B3" s="115"/>
      <c r="C3" s="115">
        <v>1</v>
      </c>
      <c r="E3" s="109" t="s">
        <v>35</v>
      </c>
      <c r="F3" s="109">
        <v>1</v>
      </c>
      <c r="H3" s="109" t="s">
        <v>41</v>
      </c>
      <c r="O3" s="191" t="s">
        <v>287</v>
      </c>
      <c r="P3" s="223"/>
      <c r="Q3" s="214"/>
      <c r="R3" s="200"/>
      <c r="S3" s="201"/>
      <c r="T3" s="200"/>
      <c r="U3" s="201"/>
      <c r="V3" s="200"/>
      <c r="X3" s="247" t="s">
        <v>287</v>
      </c>
      <c r="Y3" s="248"/>
      <c r="Z3" s="249"/>
      <c r="AA3" s="250"/>
      <c r="AB3" s="251"/>
      <c r="AC3" s="250"/>
      <c r="AD3" s="251"/>
      <c r="AE3" s="250"/>
    </row>
    <row r="4" spans="1:31" x14ac:dyDescent="0.3">
      <c r="A4" s="185" t="s">
        <v>35</v>
      </c>
      <c r="B4" s="115">
        <v>1</v>
      </c>
      <c r="C4" s="115">
        <v>5</v>
      </c>
      <c r="E4" s="109" t="s">
        <v>57</v>
      </c>
      <c r="F4" s="109">
        <v>4</v>
      </c>
      <c r="H4" s="109" t="s">
        <v>35</v>
      </c>
      <c r="O4" s="192" t="s">
        <v>288</v>
      </c>
      <c r="P4" s="202"/>
      <c r="R4" s="202"/>
      <c r="T4" s="202"/>
      <c r="V4" s="202"/>
      <c r="X4" s="252" t="s">
        <v>288</v>
      </c>
      <c r="Y4" s="253"/>
      <c r="Z4" s="254"/>
      <c r="AA4" s="253"/>
      <c r="AB4" s="254"/>
      <c r="AC4" s="253"/>
      <c r="AD4" s="254"/>
      <c r="AE4" s="253"/>
    </row>
    <row r="5" spans="1:31" x14ac:dyDescent="0.3">
      <c r="A5" s="185" t="s">
        <v>57</v>
      </c>
      <c r="B5" s="115">
        <v>4</v>
      </c>
      <c r="C5" s="115">
        <v>1</v>
      </c>
      <c r="E5" s="109" t="s">
        <v>11</v>
      </c>
      <c r="F5" s="109">
        <v>2</v>
      </c>
      <c r="H5" s="109" t="s">
        <v>57</v>
      </c>
      <c r="O5" s="198" t="s">
        <v>277</v>
      </c>
      <c r="P5" s="204">
        <v>2</v>
      </c>
      <c r="Q5" s="205">
        <v>1</v>
      </c>
      <c r="R5" s="204"/>
      <c r="S5" s="205"/>
      <c r="T5" s="204"/>
      <c r="U5" s="205"/>
      <c r="V5" s="204"/>
      <c r="X5" s="255" t="s">
        <v>358</v>
      </c>
      <c r="Y5" s="256">
        <v>2</v>
      </c>
      <c r="Z5" s="257">
        <v>1</v>
      </c>
      <c r="AA5" s="256"/>
      <c r="AB5" s="257"/>
      <c r="AC5" s="256"/>
      <c r="AD5" s="257"/>
      <c r="AE5" s="256"/>
    </row>
    <row r="6" spans="1:31" x14ac:dyDescent="0.3">
      <c r="A6" s="185" t="s">
        <v>11</v>
      </c>
      <c r="B6" s="115">
        <v>2</v>
      </c>
      <c r="C6" s="115">
        <v>2</v>
      </c>
      <c r="E6" s="109" t="s">
        <v>261</v>
      </c>
      <c r="F6" s="109">
        <v>1</v>
      </c>
      <c r="H6" s="109" t="s">
        <v>11</v>
      </c>
      <c r="O6" s="191" t="s">
        <v>289</v>
      </c>
      <c r="P6" s="223"/>
      <c r="Q6" s="214"/>
      <c r="R6" s="200"/>
      <c r="S6" s="201"/>
      <c r="T6" s="200"/>
      <c r="U6" s="201"/>
      <c r="V6" s="200"/>
      <c r="X6" s="247" t="s">
        <v>289</v>
      </c>
      <c r="Y6" s="248"/>
      <c r="Z6" s="249"/>
      <c r="AA6" s="250"/>
      <c r="AB6" s="251"/>
      <c r="AC6" s="250"/>
      <c r="AD6" s="251"/>
      <c r="AE6" s="250"/>
    </row>
    <row r="7" spans="1:31" x14ac:dyDescent="0.3">
      <c r="A7" s="185" t="s">
        <v>332</v>
      </c>
      <c r="B7" s="115"/>
      <c r="C7" s="115">
        <v>2</v>
      </c>
      <c r="E7" s="109" t="s">
        <v>60</v>
      </c>
      <c r="F7" s="109">
        <v>2</v>
      </c>
      <c r="H7" s="109" t="s">
        <v>1</v>
      </c>
      <c r="O7" s="210" t="s">
        <v>346</v>
      </c>
      <c r="P7" s="224"/>
      <c r="Q7" s="208"/>
      <c r="R7" s="202"/>
      <c r="T7" s="202">
        <v>4</v>
      </c>
      <c r="V7" s="202">
        <v>2</v>
      </c>
      <c r="X7" s="258" t="s">
        <v>339</v>
      </c>
      <c r="Y7" s="259"/>
      <c r="Z7" s="260"/>
      <c r="AA7" s="253"/>
      <c r="AB7" s="254"/>
      <c r="AC7" s="253">
        <v>4</v>
      </c>
      <c r="AD7" s="254"/>
      <c r="AE7" s="253">
        <v>2</v>
      </c>
    </row>
    <row r="8" spans="1:31" x14ac:dyDescent="0.3">
      <c r="A8" s="185" t="s">
        <v>337</v>
      </c>
      <c r="B8" s="115">
        <v>1</v>
      </c>
      <c r="C8" s="115"/>
      <c r="E8" s="109" t="s">
        <v>5</v>
      </c>
      <c r="F8" s="109">
        <v>33</v>
      </c>
      <c r="H8" s="109" t="s">
        <v>5</v>
      </c>
      <c r="O8" s="193" t="s">
        <v>347</v>
      </c>
      <c r="P8" s="204"/>
      <c r="Q8" s="205"/>
      <c r="R8" s="204">
        <v>4</v>
      </c>
      <c r="S8" s="205">
        <v>2</v>
      </c>
      <c r="T8" s="204"/>
      <c r="U8" s="205"/>
      <c r="V8" s="204">
        <v>12</v>
      </c>
      <c r="X8" s="261" t="s">
        <v>359</v>
      </c>
      <c r="Y8" s="256"/>
      <c r="Z8" s="257"/>
      <c r="AA8" s="256">
        <v>4</v>
      </c>
      <c r="AB8" s="257">
        <v>2</v>
      </c>
      <c r="AC8" s="256"/>
      <c r="AD8" s="257"/>
      <c r="AE8" s="256">
        <v>12</v>
      </c>
    </row>
    <row r="9" spans="1:31" x14ac:dyDescent="0.3">
      <c r="A9" s="185" t="s">
        <v>60</v>
      </c>
      <c r="B9" s="115">
        <v>2</v>
      </c>
      <c r="C9" s="115"/>
      <c r="E9" s="109" t="s">
        <v>174</v>
      </c>
      <c r="F9" s="109">
        <v>8</v>
      </c>
      <c r="H9" s="109" t="s">
        <v>174</v>
      </c>
      <c r="O9" s="195" t="s">
        <v>290</v>
      </c>
      <c r="P9" s="223"/>
      <c r="Q9" s="214"/>
      <c r="R9" s="200"/>
      <c r="S9" s="201"/>
      <c r="T9" s="200"/>
      <c r="U9" s="201"/>
      <c r="V9" s="200"/>
      <c r="X9" s="262" t="s">
        <v>290</v>
      </c>
      <c r="Y9" s="248"/>
      <c r="Z9" s="249"/>
      <c r="AA9" s="250"/>
      <c r="AB9" s="251"/>
      <c r="AC9" s="250"/>
      <c r="AD9" s="251"/>
      <c r="AE9" s="250"/>
    </row>
    <row r="10" spans="1:31" x14ac:dyDescent="0.3">
      <c r="A10" s="185" t="s">
        <v>5</v>
      </c>
      <c r="B10" s="115">
        <v>33</v>
      </c>
      <c r="C10" s="115">
        <v>130</v>
      </c>
      <c r="E10" s="109" t="s">
        <v>2</v>
      </c>
      <c r="F10" s="109">
        <v>1</v>
      </c>
      <c r="H10" s="109" t="s">
        <v>36</v>
      </c>
      <c r="O10" s="194" t="s">
        <v>60</v>
      </c>
      <c r="P10" s="225">
        <v>2</v>
      </c>
      <c r="Q10" s="215"/>
      <c r="R10" s="229">
        <v>3</v>
      </c>
      <c r="S10" s="209">
        <v>5</v>
      </c>
      <c r="T10" s="229">
        <v>15</v>
      </c>
      <c r="U10" s="209">
        <v>12</v>
      </c>
      <c r="V10" s="229">
        <v>8</v>
      </c>
      <c r="X10" s="263" t="s">
        <v>60</v>
      </c>
      <c r="Y10" s="264">
        <v>2</v>
      </c>
      <c r="Z10" s="265"/>
      <c r="AA10" s="231">
        <v>3</v>
      </c>
      <c r="AB10" s="213">
        <v>5</v>
      </c>
      <c r="AC10" s="231">
        <v>15</v>
      </c>
      <c r="AD10" s="213">
        <v>12</v>
      </c>
      <c r="AE10" s="231">
        <v>8</v>
      </c>
    </row>
    <row r="11" spans="1:31" x14ac:dyDescent="0.3">
      <c r="A11" s="134" t="s">
        <v>174</v>
      </c>
      <c r="B11" s="115">
        <v>8</v>
      </c>
      <c r="C11" s="115">
        <v>1</v>
      </c>
      <c r="E11" s="109" t="s">
        <v>3</v>
      </c>
      <c r="F11" s="109">
        <v>1</v>
      </c>
      <c r="H11" s="109" t="s">
        <v>2</v>
      </c>
      <c r="O11" s="211" t="s">
        <v>45</v>
      </c>
      <c r="P11" s="225"/>
      <c r="Q11" s="215"/>
      <c r="R11" s="202">
        <v>1</v>
      </c>
      <c r="T11" s="202"/>
      <c r="V11" s="202"/>
      <c r="X11" s="217" t="s">
        <v>45</v>
      </c>
      <c r="Y11" s="264"/>
      <c r="Z11" s="265"/>
      <c r="AA11" s="253">
        <v>1</v>
      </c>
      <c r="AB11" s="254"/>
      <c r="AC11" s="253"/>
      <c r="AD11" s="254"/>
      <c r="AE11" s="253"/>
    </row>
    <row r="12" spans="1:31" x14ac:dyDescent="0.3">
      <c r="A12" s="185" t="s">
        <v>36</v>
      </c>
      <c r="B12" s="115"/>
      <c r="C12" s="115">
        <v>1</v>
      </c>
      <c r="E12" s="109" t="s">
        <v>40</v>
      </c>
      <c r="F12" s="109">
        <v>2</v>
      </c>
      <c r="H12" s="109" t="s">
        <v>3</v>
      </c>
      <c r="O12" s="198" t="s">
        <v>6</v>
      </c>
      <c r="P12" s="226"/>
      <c r="Q12" s="216"/>
      <c r="R12" s="230"/>
      <c r="S12" s="212"/>
      <c r="T12" s="230">
        <v>9</v>
      </c>
      <c r="U12" s="212">
        <v>1</v>
      </c>
      <c r="V12" s="230">
        <v>2</v>
      </c>
      <c r="X12" s="255" t="s">
        <v>6</v>
      </c>
      <c r="Y12" s="266"/>
      <c r="Z12" s="267"/>
      <c r="AA12" s="268"/>
      <c r="AB12" s="269"/>
      <c r="AC12" s="268">
        <v>9</v>
      </c>
      <c r="AD12" s="269">
        <v>1</v>
      </c>
      <c r="AE12" s="268">
        <v>2</v>
      </c>
    </row>
    <row r="13" spans="1:31" x14ac:dyDescent="0.3">
      <c r="A13" s="185" t="s">
        <v>2</v>
      </c>
      <c r="B13" s="115">
        <v>1</v>
      </c>
      <c r="C13" s="115">
        <v>13</v>
      </c>
      <c r="E13" s="109" t="s">
        <v>58</v>
      </c>
      <c r="F13" s="109">
        <v>1</v>
      </c>
      <c r="H13" s="109" t="s">
        <v>40</v>
      </c>
      <c r="O13" s="195" t="s">
        <v>291</v>
      </c>
      <c r="P13" s="223"/>
      <c r="Q13" s="214"/>
      <c r="R13" s="200"/>
      <c r="S13" s="201"/>
      <c r="T13" s="200"/>
      <c r="U13" s="201"/>
      <c r="V13" s="200"/>
      <c r="X13" s="262" t="s">
        <v>291</v>
      </c>
      <c r="Y13" s="248"/>
      <c r="Z13" s="249"/>
      <c r="AA13" s="250"/>
      <c r="AB13" s="251"/>
      <c r="AC13" s="250"/>
      <c r="AD13" s="251"/>
      <c r="AE13" s="250"/>
    </row>
    <row r="14" spans="1:31" x14ac:dyDescent="0.3">
      <c r="A14" s="185" t="s">
        <v>3</v>
      </c>
      <c r="B14" s="115">
        <v>1</v>
      </c>
      <c r="C14" s="115">
        <v>1</v>
      </c>
      <c r="E14" s="109" t="s">
        <v>34</v>
      </c>
      <c r="F14" s="109">
        <v>6</v>
      </c>
      <c r="H14" s="109" t="s">
        <v>26</v>
      </c>
      <c r="O14" s="196" t="s">
        <v>292</v>
      </c>
      <c r="P14" s="202"/>
      <c r="R14" s="202"/>
      <c r="T14" s="202"/>
      <c r="V14" s="202"/>
      <c r="X14" s="270" t="s">
        <v>292</v>
      </c>
      <c r="Y14" s="253"/>
      <c r="Z14" s="254"/>
      <c r="AA14" s="253"/>
      <c r="AB14" s="254"/>
      <c r="AC14" s="253"/>
      <c r="AD14" s="254"/>
      <c r="AE14" s="253"/>
    </row>
    <row r="15" spans="1:31" x14ac:dyDescent="0.3">
      <c r="A15" s="185" t="s">
        <v>331</v>
      </c>
      <c r="B15" s="115">
        <v>2</v>
      </c>
      <c r="C15" s="115">
        <v>1</v>
      </c>
      <c r="E15" s="109" t="s">
        <v>31</v>
      </c>
      <c r="F15" s="109">
        <v>1</v>
      </c>
      <c r="H15" s="109" t="s">
        <v>34</v>
      </c>
      <c r="O15" s="197" t="s">
        <v>49</v>
      </c>
      <c r="P15" s="202"/>
      <c r="R15" s="202"/>
      <c r="T15" s="202"/>
      <c r="V15" s="202">
        <v>1</v>
      </c>
      <c r="X15" s="271" t="s">
        <v>49</v>
      </c>
      <c r="Y15" s="253"/>
      <c r="Z15" s="254"/>
      <c r="AA15" s="253"/>
      <c r="AB15" s="254"/>
      <c r="AC15" s="253"/>
      <c r="AD15" s="254"/>
      <c r="AE15" s="253">
        <v>1</v>
      </c>
    </row>
    <row r="16" spans="1:31" x14ac:dyDescent="0.3">
      <c r="A16" s="185" t="s">
        <v>336</v>
      </c>
      <c r="B16" s="115"/>
      <c r="C16" s="115">
        <v>1</v>
      </c>
      <c r="H16" s="109" t="s">
        <v>42</v>
      </c>
      <c r="O16" s="194" t="s">
        <v>23</v>
      </c>
      <c r="P16" s="225"/>
      <c r="Q16" s="215"/>
      <c r="R16" s="202"/>
      <c r="T16" s="202"/>
      <c r="U16" s="199">
        <v>1</v>
      </c>
      <c r="V16" s="202">
        <v>6</v>
      </c>
      <c r="X16" s="263" t="s">
        <v>23</v>
      </c>
      <c r="Y16" s="264"/>
      <c r="Z16" s="265"/>
      <c r="AA16" s="253"/>
      <c r="AB16" s="254"/>
      <c r="AC16" s="253"/>
      <c r="AD16" s="254">
        <v>1</v>
      </c>
      <c r="AE16" s="253">
        <v>6</v>
      </c>
    </row>
    <row r="17" spans="1:31" x14ac:dyDescent="0.3">
      <c r="A17" s="185" t="s">
        <v>58</v>
      </c>
      <c r="B17" s="115">
        <v>1</v>
      </c>
      <c r="C17" s="115"/>
      <c r="H17" s="109" t="s">
        <v>31</v>
      </c>
      <c r="O17" s="196" t="s">
        <v>293</v>
      </c>
      <c r="P17" s="202"/>
      <c r="R17" s="202"/>
      <c r="T17" s="202"/>
      <c r="V17" s="202"/>
      <c r="X17" s="270" t="s">
        <v>293</v>
      </c>
      <c r="Y17" s="253"/>
      <c r="Z17" s="254"/>
      <c r="AA17" s="253"/>
      <c r="AB17" s="254"/>
      <c r="AC17" s="253"/>
      <c r="AD17" s="254"/>
      <c r="AE17" s="253"/>
    </row>
    <row r="18" spans="1:31" x14ac:dyDescent="0.3">
      <c r="A18" s="185" t="s">
        <v>37</v>
      </c>
      <c r="B18" s="115"/>
      <c r="C18" s="115"/>
      <c r="H18" s="109" t="s">
        <v>38</v>
      </c>
      <c r="O18" s="194" t="s">
        <v>2</v>
      </c>
      <c r="P18" s="225">
        <v>1</v>
      </c>
      <c r="Q18" s="215">
        <v>13</v>
      </c>
      <c r="R18" s="202">
        <v>1</v>
      </c>
      <c r="T18" s="202"/>
      <c r="V18" s="202"/>
      <c r="X18" s="263" t="s">
        <v>2</v>
      </c>
      <c r="Y18" s="264">
        <v>1</v>
      </c>
      <c r="Z18" s="265">
        <v>13</v>
      </c>
      <c r="AA18" s="253">
        <v>1</v>
      </c>
      <c r="AB18" s="254"/>
      <c r="AC18" s="253"/>
      <c r="AD18" s="254"/>
      <c r="AE18" s="253"/>
    </row>
    <row r="19" spans="1:31" x14ac:dyDescent="0.3">
      <c r="A19" s="185" t="s">
        <v>34</v>
      </c>
      <c r="B19" s="115">
        <v>6</v>
      </c>
      <c r="C19" s="115">
        <v>4</v>
      </c>
      <c r="O19" s="194" t="s">
        <v>36</v>
      </c>
      <c r="P19" s="202"/>
      <c r="Q19" s="199">
        <v>1</v>
      </c>
      <c r="R19" s="202"/>
      <c r="T19" s="202">
        <v>2</v>
      </c>
      <c r="U19" s="199">
        <v>1</v>
      </c>
      <c r="V19" s="202"/>
      <c r="X19" s="263" t="s">
        <v>36</v>
      </c>
      <c r="Y19" s="253"/>
      <c r="Z19" s="254">
        <v>1</v>
      </c>
      <c r="AA19" s="253"/>
      <c r="AB19" s="254"/>
      <c r="AC19" s="253">
        <v>2</v>
      </c>
      <c r="AD19" s="254">
        <v>1</v>
      </c>
      <c r="AE19" s="253"/>
    </row>
    <row r="20" spans="1:31" x14ac:dyDescent="0.3">
      <c r="A20" s="185" t="s">
        <v>334</v>
      </c>
      <c r="B20" s="115"/>
      <c r="C20" s="115">
        <v>1</v>
      </c>
      <c r="O20" s="194" t="s">
        <v>25</v>
      </c>
      <c r="P20" s="225"/>
      <c r="Q20" s="215"/>
      <c r="R20" s="202">
        <v>2</v>
      </c>
      <c r="S20" s="199">
        <v>1</v>
      </c>
      <c r="T20" s="202">
        <v>1</v>
      </c>
      <c r="U20" s="199">
        <v>3</v>
      </c>
      <c r="V20" s="202">
        <v>2</v>
      </c>
      <c r="X20" s="263" t="s">
        <v>25</v>
      </c>
      <c r="Y20" s="264"/>
      <c r="Z20" s="265"/>
      <c r="AA20" s="253">
        <v>2</v>
      </c>
      <c r="AB20" s="254">
        <v>1</v>
      </c>
      <c r="AC20" s="253">
        <v>1</v>
      </c>
      <c r="AD20" s="254">
        <v>3</v>
      </c>
      <c r="AE20" s="253">
        <v>2</v>
      </c>
    </row>
    <row r="21" spans="1:31" x14ac:dyDescent="0.3">
      <c r="A21" s="185" t="s">
        <v>31</v>
      </c>
      <c r="B21" s="115">
        <v>1</v>
      </c>
      <c r="C21" s="115">
        <v>6</v>
      </c>
      <c r="O21" s="194" t="s">
        <v>34</v>
      </c>
      <c r="P21" s="202">
        <v>6</v>
      </c>
      <c r="Q21" s="199">
        <v>4</v>
      </c>
      <c r="R21" s="229"/>
      <c r="S21" s="209"/>
      <c r="T21" s="229">
        <v>2</v>
      </c>
      <c r="U21" s="209">
        <v>2</v>
      </c>
      <c r="V21" s="229">
        <v>2</v>
      </c>
      <c r="X21" s="263" t="s">
        <v>34</v>
      </c>
      <c r="Y21" s="253">
        <v>6</v>
      </c>
      <c r="Z21" s="254">
        <v>4</v>
      </c>
      <c r="AA21" s="231"/>
      <c r="AB21" s="213"/>
      <c r="AC21" s="231">
        <v>2</v>
      </c>
      <c r="AD21" s="213">
        <v>2</v>
      </c>
      <c r="AE21" s="231">
        <v>2</v>
      </c>
    </row>
    <row r="22" spans="1:31" x14ac:dyDescent="0.3">
      <c r="A22" s="185" t="s">
        <v>38</v>
      </c>
      <c r="B22" s="115"/>
      <c r="C22" s="115">
        <v>1</v>
      </c>
      <c r="O22" s="194" t="s">
        <v>24</v>
      </c>
      <c r="P22" s="225"/>
      <c r="Q22" s="215"/>
      <c r="R22" s="229">
        <v>3</v>
      </c>
      <c r="S22" s="209"/>
      <c r="T22" s="229">
        <v>21</v>
      </c>
      <c r="U22" s="209">
        <v>8</v>
      </c>
      <c r="V22" s="229"/>
      <c r="X22" s="263" t="s">
        <v>24</v>
      </c>
      <c r="Y22" s="264"/>
      <c r="Z22" s="265"/>
      <c r="AA22" s="231">
        <v>3</v>
      </c>
      <c r="AB22" s="213"/>
      <c r="AC22" s="231">
        <v>21</v>
      </c>
      <c r="AD22" s="213">
        <v>8</v>
      </c>
      <c r="AE22" s="231"/>
    </row>
    <row r="23" spans="1:31" ht="15.75" thickBot="1" x14ac:dyDescent="0.35">
      <c r="H23" s="189" t="s">
        <v>45</v>
      </c>
      <c r="O23" s="192" t="s">
        <v>296</v>
      </c>
      <c r="P23" s="202"/>
      <c r="R23" s="202"/>
      <c r="T23" s="202"/>
      <c r="V23" s="202"/>
      <c r="X23" s="252" t="s">
        <v>296</v>
      </c>
      <c r="Y23" s="253"/>
      <c r="Z23" s="254"/>
      <c r="AA23" s="253"/>
      <c r="AB23" s="254"/>
      <c r="AC23" s="253"/>
      <c r="AD23" s="254"/>
      <c r="AE23" s="253"/>
    </row>
    <row r="24" spans="1:31" x14ac:dyDescent="0.3">
      <c r="O24" s="194" t="s">
        <v>61</v>
      </c>
      <c r="P24" s="225"/>
      <c r="Q24" s="215"/>
      <c r="R24" s="202"/>
      <c r="S24" s="199">
        <v>1</v>
      </c>
      <c r="T24" s="202"/>
      <c r="V24" s="202"/>
      <c r="X24" s="263" t="s">
        <v>61</v>
      </c>
      <c r="Y24" s="264"/>
      <c r="Z24" s="265"/>
      <c r="AA24" s="253"/>
      <c r="AB24" s="254">
        <v>1</v>
      </c>
      <c r="AC24" s="253"/>
      <c r="AD24" s="254"/>
      <c r="AE24" s="253"/>
    </row>
    <row r="25" spans="1:31" x14ac:dyDescent="0.3">
      <c r="O25" s="192" t="s">
        <v>315</v>
      </c>
      <c r="P25" s="202"/>
      <c r="R25" s="202"/>
      <c r="T25" s="202"/>
      <c r="V25" s="202"/>
      <c r="X25" s="252" t="s">
        <v>315</v>
      </c>
      <c r="Y25" s="253"/>
      <c r="Z25" s="254"/>
      <c r="AA25" s="253"/>
      <c r="AB25" s="254"/>
      <c r="AC25" s="253"/>
      <c r="AD25" s="254"/>
      <c r="AE25" s="253"/>
    </row>
    <row r="26" spans="1:31" x14ac:dyDescent="0.3">
      <c r="O26" s="217" t="s">
        <v>245</v>
      </c>
      <c r="P26" s="202"/>
      <c r="R26" s="231"/>
      <c r="S26" s="213"/>
      <c r="T26" s="231">
        <v>4</v>
      </c>
      <c r="U26" s="213">
        <v>2</v>
      </c>
      <c r="V26" s="231">
        <v>3</v>
      </c>
      <c r="X26" s="217" t="s">
        <v>245</v>
      </c>
      <c r="Y26" s="253"/>
      <c r="Z26" s="254"/>
      <c r="AA26" s="231"/>
      <c r="AB26" s="213"/>
      <c r="AC26" s="231">
        <v>4</v>
      </c>
      <c r="AD26" s="213">
        <v>2</v>
      </c>
      <c r="AE26" s="231">
        <v>3</v>
      </c>
    </row>
    <row r="27" spans="1:31" x14ac:dyDescent="0.3">
      <c r="O27" s="217" t="s">
        <v>48</v>
      </c>
      <c r="P27" s="202"/>
      <c r="R27" s="231"/>
      <c r="S27" s="213">
        <v>2</v>
      </c>
      <c r="T27" s="231">
        <v>3</v>
      </c>
      <c r="U27" s="213"/>
      <c r="V27" s="231"/>
      <c r="X27" s="217" t="s">
        <v>48</v>
      </c>
      <c r="Y27" s="253"/>
      <c r="Z27" s="254"/>
      <c r="AA27" s="231"/>
      <c r="AB27" s="213">
        <v>2</v>
      </c>
      <c r="AC27" s="231">
        <v>3</v>
      </c>
      <c r="AD27" s="213"/>
      <c r="AE27" s="231"/>
    </row>
    <row r="28" spans="1:31" x14ac:dyDescent="0.3">
      <c r="O28" s="194" t="s">
        <v>55</v>
      </c>
      <c r="P28" s="202"/>
      <c r="R28" s="202"/>
      <c r="T28" s="202"/>
      <c r="U28" s="199">
        <v>3</v>
      </c>
      <c r="V28" s="202"/>
      <c r="X28" s="263" t="s">
        <v>55</v>
      </c>
      <c r="Y28" s="253"/>
      <c r="Z28" s="254"/>
      <c r="AA28" s="253"/>
      <c r="AB28" s="254"/>
      <c r="AC28" s="253"/>
      <c r="AD28" s="254">
        <v>3</v>
      </c>
      <c r="AE28" s="253"/>
    </row>
    <row r="29" spans="1:31" x14ac:dyDescent="0.3">
      <c r="H29" s="187" t="s">
        <v>339</v>
      </c>
      <c r="O29" s="194" t="s">
        <v>31</v>
      </c>
      <c r="P29" s="225">
        <v>1</v>
      </c>
      <c r="Q29" s="215">
        <v>6</v>
      </c>
      <c r="R29" s="202">
        <v>1</v>
      </c>
      <c r="T29" s="202"/>
      <c r="V29" s="202"/>
      <c r="X29" s="263" t="s">
        <v>31</v>
      </c>
      <c r="Y29" s="264">
        <v>1</v>
      </c>
      <c r="Z29" s="265">
        <v>6</v>
      </c>
      <c r="AA29" s="253">
        <v>1</v>
      </c>
      <c r="AB29" s="254"/>
      <c r="AC29" s="253"/>
      <c r="AD29" s="254"/>
      <c r="AE29" s="253"/>
    </row>
    <row r="30" spans="1:31" x14ac:dyDescent="0.3">
      <c r="H30" s="188"/>
      <c r="O30" s="194" t="s">
        <v>54</v>
      </c>
      <c r="P30" s="225"/>
      <c r="Q30" s="215"/>
      <c r="R30" s="202"/>
      <c r="T30" s="202"/>
      <c r="U30" s="199">
        <v>5</v>
      </c>
      <c r="V30" s="202"/>
      <c r="X30" s="263" t="s">
        <v>54</v>
      </c>
      <c r="Y30" s="264"/>
      <c r="Z30" s="265"/>
      <c r="AA30" s="253"/>
      <c r="AB30" s="254"/>
      <c r="AC30" s="253"/>
      <c r="AD30" s="254">
        <v>5</v>
      </c>
      <c r="AE30" s="253"/>
    </row>
    <row r="31" spans="1:31" x14ac:dyDescent="0.3">
      <c r="O31" s="194" t="s">
        <v>4</v>
      </c>
      <c r="P31" s="225"/>
      <c r="Q31" s="215"/>
      <c r="R31" s="202">
        <v>2</v>
      </c>
      <c r="S31" s="199">
        <v>1</v>
      </c>
      <c r="T31" s="202">
        <v>2</v>
      </c>
      <c r="V31" s="202"/>
      <c r="X31" s="263" t="s">
        <v>4</v>
      </c>
      <c r="Y31" s="264"/>
      <c r="Z31" s="265"/>
      <c r="AA31" s="253">
        <v>2</v>
      </c>
      <c r="AB31" s="254">
        <v>1</v>
      </c>
      <c r="AC31" s="253">
        <v>2</v>
      </c>
      <c r="AD31" s="254"/>
      <c r="AE31" s="253"/>
    </row>
    <row r="32" spans="1:31" x14ac:dyDescent="0.3">
      <c r="O32" s="194" t="s">
        <v>65</v>
      </c>
      <c r="P32" s="225"/>
      <c r="Q32" s="215"/>
      <c r="R32" s="202"/>
      <c r="T32" s="202">
        <v>3</v>
      </c>
      <c r="U32" s="199">
        <v>3</v>
      </c>
      <c r="V32" s="202">
        <v>3</v>
      </c>
      <c r="X32" s="263" t="s">
        <v>65</v>
      </c>
      <c r="Y32" s="264"/>
      <c r="Z32" s="265"/>
      <c r="AA32" s="253"/>
      <c r="AB32" s="254"/>
      <c r="AC32" s="253">
        <v>3</v>
      </c>
      <c r="AD32" s="254">
        <v>3</v>
      </c>
      <c r="AE32" s="253">
        <v>3</v>
      </c>
    </row>
    <row r="33" spans="8:31" x14ac:dyDescent="0.3">
      <c r="O33" s="192" t="s">
        <v>316</v>
      </c>
      <c r="P33" s="202"/>
      <c r="R33" s="202"/>
      <c r="T33" s="202"/>
      <c r="V33" s="202"/>
      <c r="X33" s="252" t="s">
        <v>316</v>
      </c>
      <c r="Y33" s="253"/>
      <c r="Z33" s="254"/>
      <c r="AA33" s="253"/>
      <c r="AB33" s="254"/>
      <c r="AC33" s="253"/>
      <c r="AD33" s="254"/>
      <c r="AE33" s="253"/>
    </row>
    <row r="34" spans="8:31" x14ac:dyDescent="0.3">
      <c r="O34" s="194" t="s">
        <v>28</v>
      </c>
      <c r="P34" s="225"/>
      <c r="Q34" s="215"/>
      <c r="R34" s="229">
        <v>5</v>
      </c>
      <c r="S34" s="209">
        <v>3</v>
      </c>
      <c r="T34" s="229">
        <v>6</v>
      </c>
      <c r="U34" s="209"/>
      <c r="V34" s="229">
        <v>2</v>
      </c>
      <c r="X34" s="263" t="s">
        <v>28</v>
      </c>
      <c r="Y34" s="264"/>
      <c r="Z34" s="265"/>
      <c r="AA34" s="231">
        <v>5</v>
      </c>
      <c r="AB34" s="213">
        <v>3</v>
      </c>
      <c r="AC34" s="231">
        <v>6</v>
      </c>
      <c r="AD34" s="213"/>
      <c r="AE34" s="231">
        <v>2</v>
      </c>
    </row>
    <row r="35" spans="8:31" x14ac:dyDescent="0.3">
      <c r="O35" s="192" t="s">
        <v>317</v>
      </c>
      <c r="P35" s="202"/>
      <c r="R35" s="202"/>
      <c r="T35" s="202"/>
      <c r="V35" s="202"/>
      <c r="X35" s="252" t="s">
        <v>317</v>
      </c>
      <c r="Y35" s="253"/>
      <c r="Z35" s="254"/>
      <c r="AA35" s="253"/>
      <c r="AB35" s="254"/>
      <c r="AC35" s="253"/>
      <c r="AD35" s="254"/>
      <c r="AE35" s="253"/>
    </row>
    <row r="36" spans="8:31" x14ac:dyDescent="0.3">
      <c r="O36" s="194" t="s">
        <v>35</v>
      </c>
      <c r="P36" s="202">
        <v>1</v>
      </c>
      <c r="Q36" s="199">
        <v>5</v>
      </c>
      <c r="R36" s="202"/>
      <c r="T36" s="202"/>
      <c r="V36" s="202"/>
      <c r="X36" s="263" t="s">
        <v>35</v>
      </c>
      <c r="Y36" s="253">
        <v>1</v>
      </c>
      <c r="Z36" s="254">
        <v>5</v>
      </c>
      <c r="AA36" s="253"/>
      <c r="AB36" s="254"/>
      <c r="AC36" s="253"/>
      <c r="AD36" s="254"/>
      <c r="AE36" s="253"/>
    </row>
    <row r="37" spans="8:31" ht="15.75" thickBot="1" x14ac:dyDescent="0.35">
      <c r="H37" s="189" t="s">
        <v>53</v>
      </c>
      <c r="O37" s="211" t="s">
        <v>53</v>
      </c>
      <c r="P37" s="202"/>
      <c r="R37" s="202"/>
      <c r="T37" s="202"/>
      <c r="U37" s="199">
        <v>1</v>
      </c>
      <c r="V37" s="202">
        <v>1</v>
      </c>
      <c r="X37" s="217" t="s">
        <v>53</v>
      </c>
      <c r="Y37" s="253"/>
      <c r="Z37" s="254"/>
      <c r="AA37" s="253"/>
      <c r="AB37" s="254"/>
      <c r="AC37" s="253"/>
      <c r="AD37" s="254">
        <v>1</v>
      </c>
      <c r="AE37" s="253">
        <v>1</v>
      </c>
    </row>
    <row r="38" spans="8:31" x14ac:dyDescent="0.3">
      <c r="O38" s="198" t="s">
        <v>11</v>
      </c>
      <c r="P38" s="226">
        <v>2</v>
      </c>
      <c r="Q38" s="216">
        <v>2</v>
      </c>
      <c r="R38" s="204"/>
      <c r="S38" s="205"/>
      <c r="T38" s="204"/>
      <c r="U38" s="205"/>
      <c r="V38" s="204"/>
      <c r="X38" s="255" t="s">
        <v>11</v>
      </c>
      <c r="Y38" s="266">
        <v>2</v>
      </c>
      <c r="Z38" s="267">
        <v>2</v>
      </c>
      <c r="AA38" s="256"/>
      <c r="AB38" s="257"/>
      <c r="AC38" s="256"/>
      <c r="AD38" s="257"/>
      <c r="AE38" s="256"/>
    </row>
    <row r="39" spans="8:31" x14ac:dyDescent="0.3">
      <c r="O39" s="195" t="s">
        <v>294</v>
      </c>
      <c r="P39" s="223"/>
      <c r="Q39" s="214"/>
      <c r="R39" s="200"/>
      <c r="S39" s="201"/>
      <c r="T39" s="200"/>
      <c r="U39" s="201"/>
      <c r="V39" s="200"/>
      <c r="X39" s="262" t="s">
        <v>294</v>
      </c>
      <c r="Y39" s="248"/>
      <c r="Z39" s="249"/>
      <c r="AA39" s="250"/>
      <c r="AB39" s="251"/>
      <c r="AC39" s="250"/>
      <c r="AD39" s="251"/>
      <c r="AE39" s="250"/>
    </row>
    <row r="40" spans="8:31" x14ac:dyDescent="0.3">
      <c r="O40" s="196" t="s">
        <v>295</v>
      </c>
      <c r="P40" s="202"/>
      <c r="R40" s="202"/>
      <c r="T40" s="202"/>
      <c r="V40" s="202"/>
      <c r="X40" s="270" t="s">
        <v>295</v>
      </c>
      <c r="Y40" s="253"/>
      <c r="Z40" s="254"/>
      <c r="AA40" s="253"/>
      <c r="AB40" s="254"/>
      <c r="AC40" s="253"/>
      <c r="AD40" s="254"/>
      <c r="AE40" s="253"/>
    </row>
    <row r="41" spans="8:31" x14ac:dyDescent="0.3">
      <c r="O41" s="194" t="s">
        <v>27</v>
      </c>
      <c r="P41" s="225"/>
      <c r="Q41" s="215"/>
      <c r="R41" s="202">
        <v>3</v>
      </c>
      <c r="S41" s="199">
        <v>6</v>
      </c>
      <c r="T41" s="202">
        <v>26</v>
      </c>
      <c r="V41" s="202">
        <v>9</v>
      </c>
      <c r="X41" s="263" t="s">
        <v>27</v>
      </c>
      <c r="Y41" s="264"/>
      <c r="Z41" s="265"/>
      <c r="AA41" s="253">
        <v>3</v>
      </c>
      <c r="AB41" s="254">
        <v>6</v>
      </c>
      <c r="AC41" s="253">
        <v>26</v>
      </c>
      <c r="AD41" s="254"/>
      <c r="AE41" s="253">
        <v>9</v>
      </c>
    </row>
    <row r="42" spans="8:31" x14ac:dyDescent="0.3">
      <c r="O42" s="194" t="s">
        <v>50</v>
      </c>
      <c r="P42" s="225"/>
      <c r="Q42" s="215"/>
      <c r="R42" s="202"/>
      <c r="S42" s="199">
        <v>4</v>
      </c>
      <c r="T42" s="202">
        <v>1</v>
      </c>
      <c r="U42" s="199">
        <v>2</v>
      </c>
      <c r="V42" s="202"/>
      <c r="X42" s="263" t="s">
        <v>50</v>
      </c>
      <c r="Y42" s="264"/>
      <c r="Z42" s="265"/>
      <c r="AA42" s="253"/>
      <c r="AB42" s="254">
        <v>4</v>
      </c>
      <c r="AC42" s="253">
        <v>1</v>
      </c>
      <c r="AD42" s="254">
        <v>2</v>
      </c>
      <c r="AE42" s="253"/>
    </row>
    <row r="43" spans="8:31" x14ac:dyDescent="0.3">
      <c r="O43" s="194" t="s">
        <v>32</v>
      </c>
      <c r="P43" s="225"/>
      <c r="Q43" s="215"/>
      <c r="R43" s="202">
        <v>12</v>
      </c>
      <c r="S43" s="199">
        <v>42</v>
      </c>
      <c r="T43" s="202"/>
      <c r="U43" s="199">
        <v>14</v>
      </c>
      <c r="V43" s="202">
        <v>9</v>
      </c>
      <c r="X43" s="263" t="s">
        <v>32</v>
      </c>
      <c r="Y43" s="264"/>
      <c r="Z43" s="265"/>
      <c r="AA43" s="253">
        <v>12</v>
      </c>
      <c r="AB43" s="254">
        <v>42</v>
      </c>
      <c r="AC43" s="253"/>
      <c r="AD43" s="254">
        <v>14</v>
      </c>
      <c r="AE43" s="253">
        <v>9</v>
      </c>
    </row>
    <row r="44" spans="8:31" x14ac:dyDescent="0.3">
      <c r="O44" s="198" t="s">
        <v>3</v>
      </c>
      <c r="P44" s="226">
        <v>1</v>
      </c>
      <c r="Q44" s="216">
        <v>1</v>
      </c>
      <c r="R44" s="204"/>
      <c r="S44" s="205"/>
      <c r="T44" s="204"/>
      <c r="U44" s="205"/>
      <c r="V44" s="204"/>
      <c r="X44" s="255" t="s">
        <v>3</v>
      </c>
      <c r="Y44" s="266">
        <v>1</v>
      </c>
      <c r="Z44" s="267">
        <v>1</v>
      </c>
      <c r="AA44" s="256"/>
      <c r="AB44" s="257"/>
      <c r="AC44" s="256"/>
      <c r="AD44" s="257"/>
      <c r="AE44" s="256"/>
    </row>
    <row r="45" spans="8:31" x14ac:dyDescent="0.3">
      <c r="O45" s="195" t="s">
        <v>297</v>
      </c>
      <c r="P45" s="223"/>
      <c r="Q45" s="214"/>
      <c r="R45" s="200"/>
      <c r="S45" s="201"/>
      <c r="T45" s="200"/>
      <c r="U45" s="201"/>
      <c r="V45" s="200"/>
    </row>
    <row r="46" spans="8:31" x14ac:dyDescent="0.3">
      <c r="O46" s="196" t="s">
        <v>298</v>
      </c>
      <c r="P46" s="202"/>
      <c r="R46" s="202"/>
      <c r="T46" s="202"/>
      <c r="V46" s="202"/>
      <c r="X46" s="243"/>
      <c r="Y46" s="339" t="s">
        <v>262</v>
      </c>
      <c r="Z46" s="339"/>
      <c r="AA46" s="339"/>
      <c r="AB46" s="339"/>
      <c r="AC46" s="339"/>
      <c r="AD46" s="339"/>
      <c r="AE46" s="339"/>
    </row>
    <row r="47" spans="8:31" x14ac:dyDescent="0.3">
      <c r="H47" s="187" t="s">
        <v>340</v>
      </c>
      <c r="O47" s="194" t="s">
        <v>5</v>
      </c>
      <c r="P47" s="225">
        <v>33</v>
      </c>
      <c r="Q47" s="215">
        <v>130</v>
      </c>
      <c r="R47" s="202">
        <v>54</v>
      </c>
      <c r="S47" s="199">
        <v>77</v>
      </c>
      <c r="T47" s="202"/>
      <c r="V47" s="202">
        <v>3</v>
      </c>
      <c r="X47" s="244" t="s">
        <v>286</v>
      </c>
      <c r="Y47" s="245" t="s">
        <v>323</v>
      </c>
      <c r="Z47" s="246" t="s">
        <v>179</v>
      </c>
      <c r="AA47" s="245" t="s">
        <v>324</v>
      </c>
      <c r="AB47" s="246" t="s">
        <v>325</v>
      </c>
      <c r="AC47" s="245" t="s">
        <v>326</v>
      </c>
      <c r="AD47" s="246" t="s">
        <v>327</v>
      </c>
      <c r="AE47" s="245" t="s">
        <v>328</v>
      </c>
    </row>
    <row r="48" spans="8:31" x14ac:dyDescent="0.3">
      <c r="H48" s="188"/>
      <c r="O48" s="192" t="s">
        <v>314</v>
      </c>
      <c r="P48" s="202"/>
      <c r="R48" s="202"/>
      <c r="T48" s="202"/>
      <c r="V48" s="202"/>
      <c r="X48" s="262" t="s">
        <v>297</v>
      </c>
      <c r="Y48" s="248"/>
      <c r="Z48" s="249"/>
      <c r="AA48" s="250"/>
      <c r="AB48" s="251"/>
      <c r="AC48" s="250"/>
      <c r="AD48" s="251"/>
      <c r="AE48" s="250"/>
    </row>
    <row r="49" spans="8:31" x14ac:dyDescent="0.3">
      <c r="O49" s="194" t="s">
        <v>57</v>
      </c>
      <c r="P49" s="225">
        <v>4</v>
      </c>
      <c r="Q49" s="215">
        <v>1</v>
      </c>
      <c r="R49" s="202">
        <v>3</v>
      </c>
      <c r="S49" s="199">
        <v>3</v>
      </c>
      <c r="T49" s="202"/>
      <c r="U49" s="199">
        <v>3</v>
      </c>
      <c r="V49" s="202">
        <v>4</v>
      </c>
      <c r="X49" s="270" t="s">
        <v>298</v>
      </c>
      <c r="Y49" s="253"/>
      <c r="Z49" s="254"/>
      <c r="AA49" s="253"/>
      <c r="AB49" s="254"/>
      <c r="AC49" s="253"/>
      <c r="AD49" s="254"/>
      <c r="AE49" s="253"/>
    </row>
    <row r="50" spans="8:31" x14ac:dyDescent="0.3">
      <c r="H50" s="188"/>
      <c r="O50" s="196" t="s">
        <v>299</v>
      </c>
      <c r="P50" s="202"/>
      <c r="R50" s="202"/>
      <c r="T50" s="202"/>
      <c r="V50" s="202"/>
      <c r="X50" s="263" t="s">
        <v>5</v>
      </c>
      <c r="Y50" s="264">
        <v>33</v>
      </c>
      <c r="Z50" s="265">
        <v>130</v>
      </c>
      <c r="AA50" s="253">
        <v>54</v>
      </c>
      <c r="AB50" s="254">
        <v>77</v>
      </c>
      <c r="AC50" s="253"/>
      <c r="AD50" s="254"/>
      <c r="AE50" s="253">
        <v>3</v>
      </c>
    </row>
    <row r="51" spans="8:31" x14ac:dyDescent="0.3">
      <c r="O51" s="193" t="s">
        <v>348</v>
      </c>
      <c r="P51" s="204"/>
      <c r="Q51" s="205"/>
      <c r="R51" s="204"/>
      <c r="S51" s="205">
        <v>3</v>
      </c>
      <c r="T51" s="204"/>
      <c r="U51" s="205"/>
      <c r="V51" s="204"/>
      <c r="X51" s="252" t="s">
        <v>314</v>
      </c>
      <c r="Y51" s="253"/>
      <c r="Z51" s="254"/>
      <c r="AA51" s="253"/>
      <c r="AB51" s="254"/>
      <c r="AC51" s="253"/>
      <c r="AD51" s="254"/>
      <c r="AE51" s="253"/>
    </row>
    <row r="52" spans="8:31" x14ac:dyDescent="0.3">
      <c r="O52" s="195" t="s">
        <v>300</v>
      </c>
      <c r="P52" s="223"/>
      <c r="Q52" s="214"/>
      <c r="R52" s="200"/>
      <c r="S52" s="201"/>
      <c r="T52" s="200"/>
      <c r="U52" s="201"/>
      <c r="V52" s="200"/>
      <c r="X52" s="263" t="s">
        <v>57</v>
      </c>
      <c r="Y52" s="264">
        <v>4</v>
      </c>
      <c r="Z52" s="265">
        <v>1</v>
      </c>
      <c r="AA52" s="253">
        <v>3</v>
      </c>
      <c r="AB52" s="254">
        <v>3</v>
      </c>
      <c r="AC52" s="253"/>
      <c r="AD52" s="254">
        <v>3</v>
      </c>
      <c r="AE52" s="253">
        <v>4</v>
      </c>
    </row>
    <row r="53" spans="8:31" x14ac:dyDescent="0.3">
      <c r="O53" s="196" t="s">
        <v>301</v>
      </c>
      <c r="P53" s="202"/>
      <c r="R53" s="202"/>
      <c r="T53" s="202"/>
      <c r="V53" s="202"/>
      <c r="X53" s="270" t="s">
        <v>299</v>
      </c>
      <c r="Y53" s="253"/>
      <c r="Z53" s="254"/>
      <c r="AA53" s="253"/>
      <c r="AB53" s="254"/>
      <c r="AC53" s="253"/>
      <c r="AD53" s="254"/>
      <c r="AE53" s="253"/>
    </row>
    <row r="54" spans="8:31" x14ac:dyDescent="0.3">
      <c r="O54" s="194" t="s">
        <v>171</v>
      </c>
      <c r="P54" s="202"/>
      <c r="R54" s="202"/>
      <c r="T54" s="202"/>
      <c r="U54" s="199">
        <v>4</v>
      </c>
      <c r="V54" s="202"/>
      <c r="X54" s="261" t="s">
        <v>360</v>
      </c>
      <c r="Y54" s="256"/>
      <c r="Z54" s="257"/>
      <c r="AA54" s="256"/>
      <c r="AB54" s="257">
        <v>3</v>
      </c>
      <c r="AC54" s="256"/>
      <c r="AD54" s="257"/>
      <c r="AE54" s="256"/>
    </row>
    <row r="55" spans="8:31" x14ac:dyDescent="0.3">
      <c r="O55" s="210" t="s">
        <v>47</v>
      </c>
      <c r="P55" s="225"/>
      <c r="Q55" s="215"/>
      <c r="R55" s="202">
        <v>14</v>
      </c>
      <c r="T55" s="202"/>
      <c r="V55" s="202"/>
      <c r="X55" s="262" t="s">
        <v>300</v>
      </c>
      <c r="Y55" s="248"/>
      <c r="Z55" s="249"/>
      <c r="AA55" s="250"/>
      <c r="AB55" s="251"/>
      <c r="AC55" s="250"/>
      <c r="AD55" s="251"/>
      <c r="AE55" s="250"/>
    </row>
    <row r="56" spans="8:31" x14ac:dyDescent="0.3">
      <c r="O56" s="210" t="s">
        <v>168</v>
      </c>
      <c r="P56" s="225"/>
      <c r="Q56" s="215"/>
      <c r="R56" s="202"/>
      <c r="T56" s="202"/>
      <c r="U56" s="199">
        <v>1</v>
      </c>
      <c r="V56" s="202"/>
      <c r="X56" s="270" t="s">
        <v>301</v>
      </c>
      <c r="Y56" s="253"/>
      <c r="Z56" s="254"/>
      <c r="AA56" s="253"/>
      <c r="AB56" s="254"/>
      <c r="AC56" s="253"/>
      <c r="AD56" s="254"/>
      <c r="AE56" s="253"/>
    </row>
    <row r="57" spans="8:31" x14ac:dyDescent="0.3">
      <c r="O57" s="210" t="s">
        <v>52</v>
      </c>
      <c r="P57" s="225"/>
      <c r="Q57" s="215"/>
      <c r="R57" s="202"/>
      <c r="S57" s="199">
        <v>5</v>
      </c>
      <c r="T57" s="202"/>
      <c r="V57" s="202"/>
      <c r="X57" s="263" t="s">
        <v>171</v>
      </c>
      <c r="Y57" s="253"/>
      <c r="Z57" s="254"/>
      <c r="AA57" s="253"/>
      <c r="AB57" s="254"/>
      <c r="AC57" s="253"/>
      <c r="AD57" s="254">
        <v>4</v>
      </c>
      <c r="AE57" s="253"/>
    </row>
    <row r="58" spans="8:31" x14ac:dyDescent="0.3">
      <c r="O58" s="195" t="s">
        <v>302</v>
      </c>
      <c r="P58" s="223"/>
      <c r="Q58" s="214"/>
      <c r="R58" s="200"/>
      <c r="S58" s="201"/>
      <c r="T58" s="200"/>
      <c r="U58" s="201"/>
      <c r="V58" s="200"/>
      <c r="X58" s="258" t="s">
        <v>47</v>
      </c>
      <c r="Y58" s="264"/>
      <c r="Z58" s="265"/>
      <c r="AA58" s="253">
        <v>14</v>
      </c>
      <c r="AB58" s="254"/>
      <c r="AC58" s="253"/>
      <c r="AD58" s="254"/>
      <c r="AE58" s="253"/>
    </row>
    <row r="59" spans="8:31" x14ac:dyDescent="0.3">
      <c r="O59" s="196" t="s">
        <v>335</v>
      </c>
      <c r="P59" s="224"/>
      <c r="Q59" s="208"/>
      <c r="R59" s="202"/>
      <c r="T59" s="202"/>
      <c r="V59" s="202"/>
      <c r="X59" s="258" t="s">
        <v>168</v>
      </c>
      <c r="Y59" s="264"/>
      <c r="Z59" s="265"/>
      <c r="AA59" s="253"/>
      <c r="AB59" s="254"/>
      <c r="AC59" s="253"/>
      <c r="AD59" s="254">
        <v>1</v>
      </c>
      <c r="AE59" s="253"/>
    </row>
    <row r="60" spans="8:31" x14ac:dyDescent="0.3">
      <c r="O60" s="242" t="s">
        <v>38</v>
      </c>
      <c r="P60" s="203"/>
      <c r="Q60" s="199">
        <v>1</v>
      </c>
      <c r="R60" s="202"/>
      <c r="T60" s="202"/>
      <c r="V60" s="202"/>
      <c r="X60" s="258" t="s">
        <v>52</v>
      </c>
      <c r="Y60" s="264"/>
      <c r="Z60" s="265"/>
      <c r="AA60" s="253"/>
      <c r="AB60" s="254">
        <v>5</v>
      </c>
      <c r="AC60" s="253"/>
      <c r="AD60" s="254"/>
      <c r="AE60" s="253"/>
    </row>
    <row r="61" spans="8:31" x14ac:dyDescent="0.3">
      <c r="O61" s="241" t="s">
        <v>357</v>
      </c>
      <c r="P61" s="225"/>
      <c r="Q61" s="225"/>
      <c r="R61" s="202"/>
      <c r="S61" s="202"/>
      <c r="T61" s="202"/>
      <c r="U61" s="202"/>
      <c r="V61" s="202"/>
      <c r="X61" s="262" t="s">
        <v>302</v>
      </c>
      <c r="Y61" s="248"/>
      <c r="Z61" s="249"/>
      <c r="AA61" s="250"/>
      <c r="AB61" s="251"/>
      <c r="AC61" s="250"/>
      <c r="AD61" s="251"/>
      <c r="AE61" s="250"/>
    </row>
    <row r="62" spans="8:31" x14ac:dyDescent="0.3">
      <c r="O62" s="240" t="s">
        <v>174</v>
      </c>
      <c r="P62" s="204">
        <v>8</v>
      </c>
      <c r="Q62" s="204">
        <v>1</v>
      </c>
      <c r="R62" s="204"/>
      <c r="S62" s="204"/>
      <c r="T62" s="204"/>
      <c r="U62" s="204"/>
      <c r="V62" s="204"/>
      <c r="X62" s="270" t="s">
        <v>335</v>
      </c>
      <c r="Y62" s="259"/>
      <c r="Z62" s="260"/>
      <c r="AA62" s="253"/>
      <c r="AB62" s="254"/>
      <c r="AC62" s="253"/>
      <c r="AD62" s="254"/>
      <c r="AE62" s="253"/>
    </row>
    <row r="63" spans="8:31" x14ac:dyDescent="0.3">
      <c r="H63" s="187" t="s">
        <v>47</v>
      </c>
      <c r="O63" s="195" t="s">
        <v>305</v>
      </c>
      <c r="P63" s="223"/>
      <c r="Q63" s="214"/>
      <c r="R63" s="200"/>
      <c r="S63" s="201"/>
      <c r="T63" s="200"/>
      <c r="U63" s="201"/>
      <c r="V63" s="200"/>
      <c r="X63" s="273" t="s">
        <v>38</v>
      </c>
      <c r="Y63" s="274"/>
      <c r="Z63" s="254">
        <v>1</v>
      </c>
      <c r="AA63" s="253"/>
      <c r="AB63" s="254"/>
      <c r="AC63" s="253"/>
      <c r="AD63" s="254"/>
      <c r="AE63" s="253"/>
    </row>
    <row r="64" spans="8:31" x14ac:dyDescent="0.3">
      <c r="H64" s="187" t="s">
        <v>168</v>
      </c>
      <c r="O64" s="196" t="s">
        <v>306</v>
      </c>
      <c r="P64" s="202"/>
      <c r="R64" s="202"/>
      <c r="T64" s="202"/>
      <c r="V64" s="202"/>
      <c r="X64" s="275" t="s">
        <v>357</v>
      </c>
      <c r="Y64" s="264"/>
      <c r="Z64" s="264"/>
      <c r="AA64" s="253"/>
      <c r="AB64" s="253"/>
      <c r="AC64" s="253"/>
      <c r="AD64" s="253"/>
      <c r="AE64" s="253"/>
    </row>
    <row r="65" spans="8:31" x14ac:dyDescent="0.3">
      <c r="O65" s="198" t="s">
        <v>7</v>
      </c>
      <c r="P65" s="226"/>
      <c r="Q65" s="216"/>
      <c r="R65" s="204">
        <v>2</v>
      </c>
      <c r="S65" s="205">
        <v>8</v>
      </c>
      <c r="T65" s="204"/>
      <c r="U65" s="205"/>
      <c r="V65" s="204">
        <v>1</v>
      </c>
      <c r="X65" s="276" t="s">
        <v>174</v>
      </c>
      <c r="Y65" s="256">
        <v>8</v>
      </c>
      <c r="Z65" s="256">
        <v>1</v>
      </c>
      <c r="AA65" s="256"/>
      <c r="AB65" s="256"/>
      <c r="AC65" s="256"/>
      <c r="AD65" s="256"/>
      <c r="AE65" s="256"/>
    </row>
    <row r="66" spans="8:31" x14ac:dyDescent="0.3">
      <c r="O66" s="195" t="s">
        <v>307</v>
      </c>
      <c r="P66" s="223"/>
      <c r="Q66" s="214"/>
      <c r="R66" s="200"/>
      <c r="S66" s="201"/>
      <c r="T66" s="200"/>
      <c r="U66" s="201"/>
      <c r="V66" s="200"/>
      <c r="X66" s="262" t="s">
        <v>305</v>
      </c>
      <c r="Y66" s="248"/>
      <c r="Z66" s="249"/>
      <c r="AA66" s="250"/>
      <c r="AB66" s="251"/>
      <c r="AC66" s="250"/>
      <c r="AD66" s="251"/>
      <c r="AE66" s="250"/>
    </row>
    <row r="67" spans="8:31" x14ac:dyDescent="0.3">
      <c r="H67" s="188"/>
      <c r="O67" s="196" t="s">
        <v>308</v>
      </c>
      <c r="P67" s="202"/>
      <c r="R67" s="202"/>
      <c r="T67" s="202"/>
      <c r="V67" s="202"/>
      <c r="X67" s="270" t="s">
        <v>306</v>
      </c>
      <c r="Y67" s="253"/>
      <c r="Z67" s="254"/>
      <c r="AA67" s="253"/>
      <c r="AB67" s="254"/>
      <c r="AC67" s="253"/>
      <c r="AD67" s="254"/>
      <c r="AE67" s="253"/>
    </row>
    <row r="68" spans="8:31" x14ac:dyDescent="0.3">
      <c r="O68" s="192" t="s">
        <v>349</v>
      </c>
      <c r="P68" s="202"/>
      <c r="Q68" s="199">
        <v>2</v>
      </c>
      <c r="R68" s="202"/>
      <c r="T68" s="202"/>
      <c r="V68" s="202"/>
      <c r="X68" s="255" t="s">
        <v>7</v>
      </c>
      <c r="Y68" s="266"/>
      <c r="Z68" s="267"/>
      <c r="AA68" s="256">
        <v>2</v>
      </c>
      <c r="AB68" s="257">
        <v>8</v>
      </c>
      <c r="AC68" s="256"/>
      <c r="AD68" s="257"/>
      <c r="AE68" s="256">
        <v>1</v>
      </c>
    </row>
    <row r="69" spans="8:31" x14ac:dyDescent="0.3">
      <c r="O69" s="196" t="s">
        <v>309</v>
      </c>
      <c r="P69" s="202"/>
      <c r="R69" s="202"/>
      <c r="T69" s="202"/>
      <c r="V69" s="202"/>
      <c r="X69" s="262" t="s">
        <v>307</v>
      </c>
      <c r="Y69" s="248"/>
      <c r="Z69" s="249"/>
      <c r="AA69" s="250"/>
      <c r="AB69" s="251"/>
      <c r="AC69" s="250"/>
      <c r="AD69" s="251"/>
      <c r="AE69" s="250"/>
    </row>
    <row r="70" spans="8:31" x14ac:dyDescent="0.3">
      <c r="O70" s="192" t="s">
        <v>350</v>
      </c>
      <c r="P70" s="202"/>
      <c r="R70" s="202">
        <v>1</v>
      </c>
      <c r="S70" s="199">
        <v>2</v>
      </c>
      <c r="T70" s="202"/>
      <c r="U70" s="199">
        <v>2</v>
      </c>
      <c r="V70" s="202"/>
      <c r="X70" s="270" t="s">
        <v>308</v>
      </c>
      <c r="Y70" s="253"/>
      <c r="Z70" s="254"/>
      <c r="AA70" s="253"/>
      <c r="AB70" s="254"/>
      <c r="AC70" s="253"/>
      <c r="AD70" s="254"/>
      <c r="AE70" s="253"/>
    </row>
    <row r="71" spans="8:31" x14ac:dyDescent="0.3">
      <c r="O71" s="196" t="s">
        <v>333</v>
      </c>
      <c r="P71" s="202"/>
      <c r="R71" s="202"/>
      <c r="T71" s="202"/>
      <c r="V71" s="202"/>
      <c r="X71" s="252" t="s">
        <v>361</v>
      </c>
      <c r="Y71" s="253"/>
      <c r="Z71" s="254">
        <v>2</v>
      </c>
      <c r="AA71" s="253"/>
      <c r="AB71" s="254"/>
      <c r="AC71" s="253"/>
      <c r="AD71" s="254"/>
      <c r="AE71" s="253"/>
    </row>
    <row r="72" spans="8:31" x14ac:dyDescent="0.3">
      <c r="H72" s="187" t="s">
        <v>338</v>
      </c>
      <c r="O72" s="194" t="s">
        <v>276</v>
      </c>
      <c r="P72" s="202"/>
      <c r="Q72" s="199">
        <v>1</v>
      </c>
      <c r="R72" s="202"/>
      <c r="T72" s="202"/>
      <c r="V72" s="202"/>
      <c r="X72" s="270" t="s">
        <v>309</v>
      </c>
      <c r="Y72" s="253"/>
      <c r="Z72" s="254"/>
      <c r="AA72" s="253"/>
      <c r="AB72" s="254"/>
      <c r="AC72" s="253"/>
      <c r="AD72" s="254"/>
      <c r="AE72" s="253"/>
    </row>
    <row r="73" spans="8:31" x14ac:dyDescent="0.3">
      <c r="H73" s="188"/>
      <c r="O73" s="210" t="s">
        <v>351</v>
      </c>
      <c r="P73" s="202"/>
      <c r="R73" s="202"/>
      <c r="T73" s="202">
        <v>3</v>
      </c>
      <c r="V73" s="202"/>
      <c r="X73" s="252" t="s">
        <v>362</v>
      </c>
      <c r="Y73" s="253"/>
      <c r="Z73" s="254"/>
      <c r="AA73" s="253">
        <v>1</v>
      </c>
      <c r="AB73" s="254">
        <v>2</v>
      </c>
      <c r="AC73" s="253"/>
      <c r="AD73" s="254">
        <v>2</v>
      </c>
      <c r="AE73" s="253"/>
    </row>
    <row r="74" spans="8:31" ht="15.75" thickBot="1" x14ac:dyDescent="0.35">
      <c r="H74" s="189" t="s">
        <v>343</v>
      </c>
      <c r="O74" s="196" t="s">
        <v>356</v>
      </c>
      <c r="P74" s="202"/>
      <c r="R74" s="202"/>
      <c r="T74" s="202"/>
      <c r="V74" s="202"/>
      <c r="X74" s="270" t="s">
        <v>333</v>
      </c>
      <c r="Y74" s="253"/>
      <c r="Z74" s="254"/>
      <c r="AA74" s="253"/>
      <c r="AB74" s="254"/>
      <c r="AC74" s="253"/>
      <c r="AD74" s="254"/>
      <c r="AE74" s="253"/>
    </row>
    <row r="75" spans="8:31" x14ac:dyDescent="0.3">
      <c r="O75" s="198" t="s">
        <v>275</v>
      </c>
      <c r="P75" s="204"/>
      <c r="Q75" s="205">
        <v>1</v>
      </c>
      <c r="R75" s="204"/>
      <c r="S75" s="205"/>
      <c r="T75" s="204"/>
      <c r="U75" s="205"/>
      <c r="V75" s="204"/>
      <c r="X75" s="263" t="s">
        <v>363</v>
      </c>
      <c r="Y75" s="253"/>
      <c r="Z75" s="254">
        <v>1</v>
      </c>
      <c r="AA75" s="253"/>
      <c r="AB75" s="254"/>
      <c r="AC75" s="253"/>
      <c r="AD75" s="254"/>
      <c r="AE75" s="253"/>
    </row>
    <row r="76" spans="8:31" x14ac:dyDescent="0.3">
      <c r="O76" s="195" t="s">
        <v>310</v>
      </c>
      <c r="P76" s="223"/>
      <c r="Q76" s="214"/>
      <c r="R76" s="200"/>
      <c r="S76" s="201"/>
      <c r="T76" s="200"/>
      <c r="U76" s="201"/>
      <c r="V76" s="200"/>
      <c r="X76" s="258" t="s">
        <v>338</v>
      </c>
      <c r="Y76" s="253"/>
      <c r="Z76" s="254"/>
      <c r="AA76" s="253"/>
      <c r="AB76" s="254"/>
      <c r="AC76" s="253">
        <v>3</v>
      </c>
      <c r="AD76" s="254"/>
      <c r="AE76" s="253"/>
    </row>
    <row r="77" spans="8:31" x14ac:dyDescent="0.3">
      <c r="O77" s="196" t="s">
        <v>311</v>
      </c>
      <c r="P77" s="224"/>
      <c r="Q77" s="208"/>
      <c r="R77" s="202"/>
      <c r="T77" s="202"/>
      <c r="V77" s="202"/>
      <c r="X77" s="270" t="s">
        <v>356</v>
      </c>
      <c r="Y77" s="253"/>
      <c r="Z77" s="254"/>
      <c r="AA77" s="253"/>
      <c r="AB77" s="254"/>
      <c r="AC77" s="253"/>
      <c r="AD77" s="254"/>
      <c r="AE77" s="253"/>
    </row>
    <row r="78" spans="8:31" x14ac:dyDescent="0.3">
      <c r="O78" s="211" t="s">
        <v>352</v>
      </c>
      <c r="P78" s="202"/>
      <c r="R78" s="202">
        <v>1</v>
      </c>
      <c r="T78" s="202"/>
      <c r="V78" s="202"/>
      <c r="X78" s="255" t="s">
        <v>364</v>
      </c>
      <c r="Y78" s="256"/>
      <c r="Z78" s="257">
        <v>1</v>
      </c>
      <c r="AA78" s="256"/>
      <c r="AB78" s="257"/>
      <c r="AC78" s="256"/>
      <c r="AD78" s="257"/>
      <c r="AE78" s="256"/>
    </row>
    <row r="79" spans="8:31" x14ac:dyDescent="0.3">
      <c r="H79" s="187" t="s">
        <v>340</v>
      </c>
      <c r="O79" s="194" t="s">
        <v>41</v>
      </c>
      <c r="P79" s="202"/>
      <c r="Q79" s="199">
        <v>1</v>
      </c>
      <c r="R79" s="202"/>
      <c r="T79" s="202"/>
      <c r="V79" s="202"/>
      <c r="X79" s="262" t="s">
        <v>310</v>
      </c>
      <c r="Y79" s="248"/>
      <c r="Z79" s="249"/>
      <c r="AA79" s="250"/>
      <c r="AB79" s="251"/>
      <c r="AC79" s="250"/>
      <c r="AD79" s="251"/>
      <c r="AE79" s="250"/>
    </row>
    <row r="80" spans="8:31" x14ac:dyDescent="0.3">
      <c r="O80" s="194" t="s">
        <v>46</v>
      </c>
      <c r="P80" s="225"/>
      <c r="Q80" s="215"/>
      <c r="R80" s="202">
        <v>2</v>
      </c>
      <c r="S80" s="199">
        <v>3</v>
      </c>
      <c r="T80" s="202"/>
      <c r="V80" s="202"/>
      <c r="X80" s="270" t="s">
        <v>311</v>
      </c>
      <c r="Y80" s="259"/>
      <c r="Z80" s="260"/>
      <c r="AA80" s="253"/>
      <c r="AB80" s="254"/>
      <c r="AC80" s="253"/>
      <c r="AD80" s="254"/>
      <c r="AE80" s="253"/>
    </row>
    <row r="81" spans="8:31" ht="16.5" customHeight="1" thickBot="1" x14ac:dyDescent="0.35">
      <c r="H81" s="189" t="s">
        <v>341</v>
      </c>
      <c r="O81" s="211" t="s">
        <v>353</v>
      </c>
      <c r="P81" s="225"/>
      <c r="Q81" s="215"/>
      <c r="R81" s="202"/>
      <c r="T81" s="202"/>
      <c r="U81" s="199">
        <v>1</v>
      </c>
      <c r="V81" s="202"/>
      <c r="X81" s="217" t="s">
        <v>343</v>
      </c>
      <c r="Y81" s="253"/>
      <c r="Z81" s="254"/>
      <c r="AA81" s="253">
        <v>1</v>
      </c>
      <c r="AB81" s="254"/>
      <c r="AC81" s="253"/>
      <c r="AD81" s="254"/>
      <c r="AE81" s="253"/>
    </row>
    <row r="82" spans="8:31" ht="15.75" thickBot="1" x14ac:dyDescent="0.35">
      <c r="H82" s="190" t="s">
        <v>342</v>
      </c>
      <c r="O82" s="194" t="s">
        <v>274</v>
      </c>
      <c r="P82" s="202">
        <v>1</v>
      </c>
      <c r="Q82" s="215"/>
      <c r="R82" s="202"/>
      <c r="T82" s="202"/>
      <c r="V82" s="202"/>
      <c r="X82" s="263" t="s">
        <v>41</v>
      </c>
      <c r="Y82" s="253"/>
      <c r="Z82" s="254">
        <v>1</v>
      </c>
      <c r="AA82" s="253"/>
      <c r="AB82" s="254"/>
      <c r="AC82" s="253"/>
      <c r="AD82" s="254"/>
      <c r="AE82" s="253"/>
    </row>
    <row r="83" spans="8:31" x14ac:dyDescent="0.3">
      <c r="O83" s="218" t="s">
        <v>354</v>
      </c>
      <c r="P83" s="226"/>
      <c r="Q83" s="216"/>
      <c r="R83" s="204"/>
      <c r="S83" s="205"/>
      <c r="T83" s="204"/>
      <c r="U83" s="205">
        <v>1</v>
      </c>
      <c r="V83" s="204"/>
      <c r="X83" s="263" t="s">
        <v>46</v>
      </c>
      <c r="Y83" s="264"/>
      <c r="Z83" s="265"/>
      <c r="AA83" s="253">
        <v>2</v>
      </c>
      <c r="AB83" s="254">
        <v>3</v>
      </c>
      <c r="AC83" s="253"/>
      <c r="AD83" s="254"/>
      <c r="AE83" s="253"/>
    </row>
    <row r="84" spans="8:31" x14ac:dyDescent="0.3">
      <c r="O84" s="219" t="s">
        <v>344</v>
      </c>
      <c r="P84" s="227"/>
      <c r="Q84" s="220"/>
      <c r="R84" s="200"/>
      <c r="S84" s="201"/>
      <c r="T84" s="200"/>
      <c r="U84" s="201"/>
      <c r="V84" s="200"/>
      <c r="X84" s="217" t="s">
        <v>341</v>
      </c>
      <c r="Y84" s="264"/>
      <c r="Z84" s="265"/>
      <c r="AA84" s="253"/>
      <c r="AB84" s="254"/>
      <c r="AC84" s="253"/>
      <c r="AD84" s="254">
        <v>1</v>
      </c>
      <c r="AE84" s="253"/>
    </row>
    <row r="85" spans="8:31" x14ac:dyDescent="0.3">
      <c r="O85" s="221" t="s">
        <v>345</v>
      </c>
      <c r="P85" s="225"/>
      <c r="Q85" s="215"/>
      <c r="R85" s="202"/>
      <c r="T85" s="202"/>
      <c r="V85" s="202"/>
      <c r="X85" s="263" t="s">
        <v>365</v>
      </c>
      <c r="Y85" s="253">
        <v>1</v>
      </c>
      <c r="Z85" s="265"/>
      <c r="AA85" s="253"/>
      <c r="AB85" s="254"/>
      <c r="AC85" s="253"/>
      <c r="AD85" s="254"/>
      <c r="AE85" s="253"/>
    </row>
    <row r="86" spans="8:31" x14ac:dyDescent="0.3">
      <c r="O86" s="210" t="s">
        <v>355</v>
      </c>
      <c r="P86" s="226"/>
      <c r="Q86" s="216"/>
      <c r="R86" s="204"/>
      <c r="S86" s="205"/>
      <c r="T86" s="204"/>
      <c r="U86" s="205">
        <v>1</v>
      </c>
      <c r="V86" s="204"/>
      <c r="X86" s="277" t="s">
        <v>342</v>
      </c>
      <c r="Y86" s="266"/>
      <c r="Z86" s="267"/>
      <c r="AA86" s="256"/>
      <c r="AB86" s="257"/>
      <c r="AC86" s="256"/>
      <c r="AD86" s="257">
        <v>1</v>
      </c>
      <c r="AE86" s="256"/>
    </row>
    <row r="87" spans="8:31" x14ac:dyDescent="0.3">
      <c r="O87" s="195" t="s">
        <v>320</v>
      </c>
      <c r="P87" s="223"/>
      <c r="Q87" s="214"/>
      <c r="R87" s="200"/>
      <c r="S87" s="201"/>
      <c r="T87" s="200"/>
      <c r="U87" s="201"/>
      <c r="V87" s="200"/>
      <c r="X87" s="278" t="s">
        <v>344</v>
      </c>
      <c r="Y87" s="279"/>
      <c r="Z87" s="280"/>
      <c r="AA87" s="250"/>
      <c r="AB87" s="251"/>
      <c r="AC87" s="250"/>
      <c r="AD87" s="251"/>
      <c r="AE87" s="250"/>
    </row>
    <row r="88" spans="8:31" x14ac:dyDescent="0.3">
      <c r="O88" s="194" t="s">
        <v>64</v>
      </c>
      <c r="P88" s="225"/>
      <c r="Q88" s="215"/>
      <c r="R88" s="202">
        <v>3</v>
      </c>
      <c r="S88" s="199">
        <v>3</v>
      </c>
      <c r="T88" s="202">
        <v>11</v>
      </c>
      <c r="V88" s="202">
        <v>15</v>
      </c>
      <c r="X88" s="281" t="s">
        <v>345</v>
      </c>
      <c r="Y88" s="264"/>
      <c r="Z88" s="265"/>
      <c r="AA88" s="253"/>
      <c r="AB88" s="254"/>
      <c r="AC88" s="253"/>
      <c r="AD88" s="254"/>
      <c r="AE88" s="253"/>
    </row>
    <row r="89" spans="8:31" ht="15.75" thickBot="1" x14ac:dyDescent="0.35">
      <c r="O89" s="232" t="s">
        <v>58</v>
      </c>
      <c r="P89" s="233">
        <v>1</v>
      </c>
      <c r="Q89" s="234"/>
      <c r="R89" s="235"/>
      <c r="S89" s="236"/>
      <c r="T89" s="235">
        <v>12</v>
      </c>
      <c r="U89" s="236">
        <v>3</v>
      </c>
      <c r="V89" s="235">
        <v>5</v>
      </c>
      <c r="X89" s="258" t="s">
        <v>340</v>
      </c>
      <c r="Y89" s="266"/>
      <c r="Z89" s="267"/>
      <c r="AA89" s="256"/>
      <c r="AB89" s="257"/>
      <c r="AC89" s="256"/>
      <c r="AD89" s="257">
        <v>1</v>
      </c>
      <c r="AE89" s="256"/>
    </row>
    <row r="90" spans="8:31" ht="15.75" thickTop="1" x14ac:dyDescent="0.3">
      <c r="O90" s="196" t="s">
        <v>321</v>
      </c>
      <c r="P90" s="202">
        <f t="shared" ref="P90:V90" si="0">SUM(P5:P89)</f>
        <v>63</v>
      </c>
      <c r="Q90" s="199">
        <f t="shared" si="0"/>
        <v>171</v>
      </c>
      <c r="R90" s="202">
        <f t="shared" si="0"/>
        <v>117</v>
      </c>
      <c r="S90" s="199">
        <f t="shared" si="0"/>
        <v>171</v>
      </c>
      <c r="T90" s="202">
        <f t="shared" si="0"/>
        <v>125</v>
      </c>
      <c r="U90" s="199">
        <f t="shared" si="0"/>
        <v>74</v>
      </c>
      <c r="V90" s="202">
        <f t="shared" si="0"/>
        <v>90</v>
      </c>
      <c r="X90" s="262" t="s">
        <v>320</v>
      </c>
      <c r="Y90" s="248"/>
      <c r="Z90" s="249"/>
      <c r="AA90" s="250"/>
      <c r="AB90" s="251"/>
      <c r="AC90" s="250"/>
      <c r="AD90" s="251"/>
      <c r="AE90" s="250"/>
    </row>
    <row r="91" spans="8:31" ht="15.75" thickBot="1" x14ac:dyDescent="0.35">
      <c r="O91" s="237" t="s">
        <v>322</v>
      </c>
      <c r="P91" s="238">
        <v>13</v>
      </c>
      <c r="Q91" s="239">
        <v>16</v>
      </c>
      <c r="R91" s="238">
        <v>21</v>
      </c>
      <c r="S91" s="239">
        <v>22</v>
      </c>
      <c r="T91" s="238">
        <v>18</v>
      </c>
      <c r="U91" s="239">
        <v>23</v>
      </c>
      <c r="V91" s="238">
        <v>21</v>
      </c>
      <c r="X91" s="263" t="s">
        <v>64</v>
      </c>
      <c r="Y91" s="264"/>
      <c r="Z91" s="265"/>
      <c r="AA91" s="253">
        <v>3</v>
      </c>
      <c r="AB91" s="254">
        <v>3</v>
      </c>
      <c r="AC91" s="253">
        <v>11</v>
      </c>
      <c r="AD91" s="254"/>
      <c r="AE91" s="253">
        <v>15</v>
      </c>
    </row>
    <row r="92" spans="8:31" ht="15.75" thickBot="1" x14ac:dyDescent="0.35">
      <c r="X92" s="282" t="s">
        <v>58</v>
      </c>
      <c r="Y92" s="283">
        <v>1</v>
      </c>
      <c r="Z92" s="284"/>
      <c r="AA92" s="285"/>
      <c r="AB92" s="286"/>
      <c r="AC92" s="285">
        <v>12</v>
      </c>
      <c r="AD92" s="286">
        <v>3</v>
      </c>
      <c r="AE92" s="285">
        <v>5</v>
      </c>
    </row>
    <row r="93" spans="8:31" ht="15.75" thickTop="1" x14ac:dyDescent="0.3">
      <c r="X93" s="270" t="s">
        <v>321</v>
      </c>
      <c r="Y93" s="253">
        <f t="shared" ref="Y93:AE93" si="1">SUM(Y8:Y92)</f>
        <v>61</v>
      </c>
      <c r="Z93" s="254">
        <f t="shared" si="1"/>
        <v>170</v>
      </c>
      <c r="AA93" s="253">
        <f t="shared" si="1"/>
        <v>117</v>
      </c>
      <c r="AB93" s="254">
        <f t="shared" si="1"/>
        <v>171</v>
      </c>
      <c r="AC93" s="253">
        <f t="shared" si="1"/>
        <v>121</v>
      </c>
      <c r="AD93" s="254">
        <f t="shared" si="1"/>
        <v>74</v>
      </c>
      <c r="AE93" s="253">
        <f t="shared" si="1"/>
        <v>88</v>
      </c>
    </row>
    <row r="94" spans="8:31" ht="15.75" thickBot="1" x14ac:dyDescent="0.35">
      <c r="O94" s="207" t="s">
        <v>174</v>
      </c>
      <c r="P94" s="199">
        <v>8</v>
      </c>
      <c r="Q94" s="199">
        <v>1</v>
      </c>
      <c r="X94" s="287" t="s">
        <v>322</v>
      </c>
      <c r="Y94" s="288">
        <v>13</v>
      </c>
      <c r="Z94" s="289">
        <v>16</v>
      </c>
      <c r="AA94" s="288">
        <v>21</v>
      </c>
      <c r="AB94" s="289">
        <v>22</v>
      </c>
      <c r="AC94" s="288">
        <v>18</v>
      </c>
      <c r="AD94" s="289">
        <v>23</v>
      </c>
      <c r="AE94" s="288">
        <v>21</v>
      </c>
    </row>
  </sheetData>
  <sortState ref="L1:L13">
    <sortCondition ref="L1"/>
  </sortState>
  <mergeCells count="4">
    <mergeCell ref="B1:C1"/>
    <mergeCell ref="P1:V1"/>
    <mergeCell ref="Y1:AE1"/>
    <mergeCell ref="Y46:AE4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I44" sqref="I44"/>
    </sheetView>
  </sheetViews>
  <sheetFormatPr defaultRowHeight="15" x14ac:dyDescent="0.25"/>
  <sheetData>
    <row r="1" spans="1:20" ht="15.75" x14ac:dyDescent="0.25">
      <c r="A1" s="1"/>
      <c r="B1" s="300" t="s">
        <v>68</v>
      </c>
      <c r="C1" s="300"/>
      <c r="D1" s="1" t="s">
        <v>145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300"/>
      <c r="C2" s="300"/>
      <c r="D2" s="300" t="s">
        <v>69</v>
      </c>
      <c r="E2" s="300"/>
      <c r="F2" s="300"/>
      <c r="G2" s="300"/>
      <c r="H2" s="300"/>
      <c r="I2" s="300"/>
      <c r="J2" s="335" t="s">
        <v>70</v>
      </c>
      <c r="K2" s="335"/>
      <c r="L2" s="300" t="s">
        <v>71</v>
      </c>
      <c r="M2" s="300"/>
      <c r="N2" s="300"/>
      <c r="O2" s="307" t="s">
        <v>72</v>
      </c>
      <c r="P2" s="307"/>
      <c r="Q2" s="307"/>
      <c r="R2" s="334" t="s">
        <v>73</v>
      </c>
      <c r="S2" s="334"/>
      <c r="T2" s="1"/>
    </row>
    <row r="3" spans="1:20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4"/>
      <c r="P3" s="4"/>
      <c r="Q3" s="4"/>
      <c r="R3" s="5"/>
      <c r="S3" s="5"/>
      <c r="T3" s="1"/>
    </row>
    <row r="4" spans="1:20" ht="15.75" x14ac:dyDescent="0.25">
      <c r="A4" s="1"/>
      <c r="B4" s="328" t="s">
        <v>74</v>
      </c>
      <c r="C4" s="329"/>
      <c r="D4" s="329"/>
      <c r="E4" s="330"/>
      <c r="F4" s="2"/>
      <c r="G4" s="328" t="s">
        <v>75</v>
      </c>
      <c r="H4" s="329"/>
      <c r="I4" s="330"/>
      <c r="J4" s="3"/>
      <c r="K4" s="328" t="s">
        <v>76</v>
      </c>
      <c r="L4" s="329"/>
      <c r="M4" s="329"/>
      <c r="N4" s="330"/>
      <c r="O4" s="4"/>
      <c r="P4" s="328" t="s">
        <v>77</v>
      </c>
      <c r="Q4" s="329"/>
      <c r="R4" s="329"/>
      <c r="S4" s="330"/>
      <c r="T4" s="1"/>
    </row>
    <row r="5" spans="1:20" ht="15.75" x14ac:dyDescent="0.25">
      <c r="A5" s="1"/>
      <c r="B5" s="331"/>
      <c r="C5" s="332"/>
      <c r="D5" s="332"/>
      <c r="E5" s="333"/>
      <c r="F5" s="2"/>
      <c r="G5" s="331"/>
      <c r="H5" s="332"/>
      <c r="I5" s="333"/>
      <c r="J5" s="3"/>
      <c r="K5" s="331"/>
      <c r="L5" s="332"/>
      <c r="M5" s="332"/>
      <c r="N5" s="333"/>
      <c r="O5" s="4"/>
      <c r="P5" s="331"/>
      <c r="Q5" s="332"/>
      <c r="R5" s="332"/>
      <c r="S5" s="333"/>
      <c r="T5" s="1"/>
    </row>
    <row r="6" spans="1:20" x14ac:dyDescent="0.25">
      <c r="A6" s="1"/>
      <c r="B6" s="331"/>
      <c r="C6" s="332"/>
      <c r="D6" s="332"/>
      <c r="E6" s="333"/>
      <c r="F6" s="1"/>
      <c r="G6" s="331"/>
      <c r="H6" s="332"/>
      <c r="I6" s="333"/>
      <c r="J6" s="1"/>
      <c r="K6" s="331"/>
      <c r="L6" s="332"/>
      <c r="M6" s="332"/>
      <c r="N6" s="333"/>
      <c r="O6" s="1"/>
      <c r="P6" s="331"/>
      <c r="Q6" s="332"/>
      <c r="R6" s="332"/>
      <c r="S6" s="333"/>
      <c r="T6" s="1"/>
    </row>
    <row r="7" spans="1:20" x14ac:dyDescent="0.25">
      <c r="A7" s="1"/>
      <c r="B7" s="6"/>
      <c r="C7" s="7"/>
      <c r="D7" s="7"/>
      <c r="E7" s="8"/>
      <c r="F7" s="9"/>
      <c r="G7" s="311"/>
      <c r="H7" s="312"/>
      <c r="I7" s="322"/>
      <c r="J7" s="9"/>
      <c r="K7" s="331"/>
      <c r="L7" s="332"/>
      <c r="M7" s="332"/>
      <c r="N7" s="333"/>
      <c r="O7" s="9"/>
      <c r="P7" s="331"/>
      <c r="Q7" s="332"/>
      <c r="R7" s="332"/>
      <c r="S7" s="333"/>
      <c r="T7" s="1"/>
    </row>
    <row r="8" spans="1:20" x14ac:dyDescent="0.25">
      <c r="A8" s="10"/>
      <c r="B8" s="313" t="s">
        <v>78</v>
      </c>
      <c r="C8" s="314"/>
      <c r="D8" s="314"/>
      <c r="E8" s="11">
        <v>26</v>
      </c>
      <c r="F8" s="12"/>
      <c r="G8" s="311" t="s">
        <v>79</v>
      </c>
      <c r="H8" s="312"/>
      <c r="I8" s="322"/>
      <c r="J8" s="12"/>
      <c r="K8" s="313" t="s">
        <v>80</v>
      </c>
      <c r="L8" s="314"/>
      <c r="M8" s="296">
        <v>0</v>
      </c>
      <c r="N8" s="297"/>
      <c r="O8" s="12"/>
      <c r="P8" s="323" t="s">
        <v>81</v>
      </c>
      <c r="Q8" s="324"/>
      <c r="R8" s="318">
        <v>11.875</v>
      </c>
      <c r="S8" s="319"/>
      <c r="T8" s="10"/>
    </row>
    <row r="9" spans="1:20" x14ac:dyDescent="0.25">
      <c r="A9" s="10"/>
      <c r="B9" s="313" t="s">
        <v>82</v>
      </c>
      <c r="C9" s="314"/>
      <c r="D9" s="314"/>
      <c r="E9" s="13">
        <v>3.7142857142857144</v>
      </c>
      <c r="F9" s="12"/>
      <c r="G9" s="311" t="s">
        <v>83</v>
      </c>
      <c r="H9" s="312"/>
      <c r="I9" s="14">
        <v>3</v>
      </c>
      <c r="J9" s="12"/>
      <c r="K9" s="313" t="s">
        <v>84</v>
      </c>
      <c r="L9" s="314"/>
      <c r="M9" s="320" t="e">
        <v>#DIV/0!</v>
      </c>
      <c r="N9" s="321"/>
      <c r="O9" s="12"/>
      <c r="P9" s="323"/>
      <c r="Q9" s="324"/>
      <c r="R9" s="318"/>
      <c r="S9" s="319"/>
      <c r="T9" s="10"/>
    </row>
    <row r="10" spans="1:20" x14ac:dyDescent="0.25">
      <c r="A10" s="1"/>
      <c r="B10" s="15"/>
      <c r="C10" s="16"/>
      <c r="D10" s="16"/>
      <c r="E10" s="11"/>
      <c r="F10" s="12"/>
      <c r="G10" s="311" t="s">
        <v>85</v>
      </c>
      <c r="H10" s="312"/>
      <c r="I10" s="14">
        <v>4</v>
      </c>
      <c r="J10" s="12"/>
      <c r="K10" s="17"/>
      <c r="L10" s="18"/>
      <c r="M10" s="18"/>
      <c r="N10" s="14"/>
      <c r="O10" s="12"/>
      <c r="P10" s="325" t="s">
        <v>122</v>
      </c>
      <c r="Q10" s="326"/>
      <c r="R10" s="326"/>
      <c r="S10" s="327"/>
      <c r="T10" s="10"/>
    </row>
    <row r="11" spans="1:20" x14ac:dyDescent="0.25">
      <c r="A11" s="1"/>
      <c r="B11" s="301" t="s">
        <v>108</v>
      </c>
      <c r="C11" s="302"/>
      <c r="D11" s="302"/>
      <c r="E11" s="303"/>
      <c r="F11" s="12"/>
      <c r="G11" s="313" t="s">
        <v>88</v>
      </c>
      <c r="H11" s="314"/>
      <c r="I11" s="14">
        <v>3.5</v>
      </c>
      <c r="J11" s="12"/>
      <c r="K11" s="311" t="s">
        <v>89</v>
      </c>
      <c r="L11" s="312"/>
      <c r="M11" s="312"/>
      <c r="N11" s="19">
        <v>0</v>
      </c>
      <c r="O11" s="12"/>
      <c r="P11" s="325"/>
      <c r="Q11" s="326"/>
      <c r="R11" s="326"/>
      <c r="S11" s="327"/>
      <c r="T11" s="10"/>
    </row>
    <row r="12" spans="1:20" x14ac:dyDescent="0.25">
      <c r="A12" s="1"/>
      <c r="B12" s="301"/>
      <c r="C12" s="302"/>
      <c r="D12" s="302"/>
      <c r="E12" s="303"/>
      <c r="F12" s="12"/>
      <c r="G12" s="313" t="s">
        <v>90</v>
      </c>
      <c r="H12" s="314"/>
      <c r="I12" s="14" t="s">
        <v>109</v>
      </c>
      <c r="J12" s="12"/>
      <c r="K12" s="17"/>
      <c r="L12" s="18"/>
      <c r="M12" s="18"/>
      <c r="N12" s="14"/>
      <c r="O12" s="12"/>
      <c r="P12" s="325"/>
      <c r="Q12" s="326"/>
      <c r="R12" s="326"/>
      <c r="S12" s="327"/>
      <c r="T12" s="10"/>
    </row>
    <row r="13" spans="1:20" x14ac:dyDescent="0.25">
      <c r="A13" s="1"/>
      <c r="B13" s="301"/>
      <c r="C13" s="302"/>
      <c r="D13" s="302"/>
      <c r="E13" s="303"/>
      <c r="F13" s="12"/>
      <c r="G13" s="301" t="s">
        <v>110</v>
      </c>
      <c r="H13" s="302"/>
      <c r="I13" s="303"/>
      <c r="J13" s="12"/>
      <c r="K13" s="301" t="e">
        <v>#DIV/0!</v>
      </c>
      <c r="L13" s="302"/>
      <c r="M13" s="302"/>
      <c r="N13" s="303"/>
      <c r="O13" s="12"/>
      <c r="P13" s="301" t="s">
        <v>112</v>
      </c>
      <c r="Q13" s="302"/>
      <c r="R13" s="302"/>
      <c r="S13" s="303"/>
      <c r="T13" s="10"/>
    </row>
    <row r="14" spans="1:20" x14ac:dyDescent="0.25">
      <c r="A14" s="1"/>
      <c r="B14" s="20"/>
      <c r="C14" s="21"/>
      <c r="D14" s="21"/>
      <c r="E14" s="22"/>
      <c r="F14" s="23"/>
      <c r="G14" s="301"/>
      <c r="H14" s="302"/>
      <c r="I14" s="303"/>
      <c r="J14" s="23"/>
      <c r="K14" s="301"/>
      <c r="L14" s="302"/>
      <c r="M14" s="302"/>
      <c r="N14" s="303"/>
      <c r="O14" s="23"/>
      <c r="P14" s="301"/>
      <c r="Q14" s="302"/>
      <c r="R14" s="302"/>
      <c r="S14" s="303"/>
      <c r="T14" s="10"/>
    </row>
    <row r="15" spans="1:20" ht="27" customHeight="1" x14ac:dyDescent="0.25">
      <c r="A15" s="1"/>
      <c r="B15" s="24"/>
      <c r="C15" s="25"/>
      <c r="D15" s="25"/>
      <c r="E15" s="26"/>
      <c r="F15" s="1"/>
      <c r="G15" s="301"/>
      <c r="H15" s="302"/>
      <c r="I15" s="303"/>
      <c r="J15" s="1"/>
      <c r="K15" s="301"/>
      <c r="L15" s="302"/>
      <c r="M15" s="302"/>
      <c r="N15" s="303"/>
      <c r="O15" s="1"/>
      <c r="P15" s="301"/>
      <c r="Q15" s="302"/>
      <c r="R15" s="302"/>
      <c r="S15" s="303"/>
      <c r="T15" s="1"/>
    </row>
    <row r="16" spans="1:20" x14ac:dyDescent="0.25">
      <c r="A16" s="1"/>
      <c r="B16" s="313" t="s">
        <v>94</v>
      </c>
      <c r="C16" s="314"/>
      <c r="D16" s="314"/>
      <c r="E16" s="14">
        <v>23</v>
      </c>
      <c r="F16" s="1"/>
      <c r="G16" s="27"/>
      <c r="H16" s="28"/>
      <c r="I16" s="29"/>
      <c r="J16" s="1"/>
      <c r="K16" s="30"/>
      <c r="L16" s="31"/>
      <c r="M16" s="31"/>
      <c r="N16" s="14"/>
      <c r="O16" s="1"/>
      <c r="P16" s="301"/>
      <c r="Q16" s="302"/>
      <c r="R16" s="302"/>
      <c r="S16" s="303"/>
      <c r="T16" s="1"/>
    </row>
    <row r="17" spans="1:20" x14ac:dyDescent="0.25">
      <c r="A17" s="1"/>
      <c r="B17" s="313" t="s">
        <v>95</v>
      </c>
      <c r="C17" s="314"/>
      <c r="D17" s="314"/>
      <c r="E17" s="32">
        <v>3.2857142857142856</v>
      </c>
      <c r="F17" s="1"/>
      <c r="G17" s="311" t="s">
        <v>96</v>
      </c>
      <c r="H17" s="312"/>
      <c r="I17" s="322"/>
      <c r="J17" s="1"/>
      <c r="K17" s="301" t="e">
        <v>#DIV/0!</v>
      </c>
      <c r="L17" s="302"/>
      <c r="M17" s="302"/>
      <c r="N17" s="303"/>
      <c r="O17" s="1"/>
      <c r="P17" s="301"/>
      <c r="Q17" s="302"/>
      <c r="R17" s="302"/>
      <c r="S17" s="303"/>
      <c r="T17" s="1"/>
    </row>
    <row r="18" spans="1:20" x14ac:dyDescent="0.25">
      <c r="A18" s="1"/>
      <c r="B18" s="33"/>
      <c r="C18" s="34"/>
      <c r="D18" s="34"/>
      <c r="E18" s="35"/>
      <c r="F18" s="1"/>
      <c r="G18" s="311" t="s">
        <v>83</v>
      </c>
      <c r="H18" s="312"/>
      <c r="I18" s="14">
        <v>2</v>
      </c>
      <c r="J18" s="1"/>
      <c r="K18" s="301"/>
      <c r="L18" s="302"/>
      <c r="M18" s="302"/>
      <c r="N18" s="303"/>
      <c r="O18" s="1"/>
      <c r="P18" s="301"/>
      <c r="Q18" s="302"/>
      <c r="R18" s="302"/>
      <c r="S18" s="303"/>
      <c r="T18" s="1"/>
    </row>
    <row r="19" spans="1:20" x14ac:dyDescent="0.25">
      <c r="A19" s="1"/>
      <c r="B19" s="301" t="s">
        <v>97</v>
      </c>
      <c r="C19" s="302"/>
      <c r="D19" s="302"/>
      <c r="E19" s="303"/>
      <c r="F19" s="1"/>
      <c r="G19" s="311" t="s">
        <v>85</v>
      </c>
      <c r="H19" s="312"/>
      <c r="I19" s="14">
        <v>3</v>
      </c>
      <c r="J19" s="1"/>
      <c r="K19" s="301"/>
      <c r="L19" s="302"/>
      <c r="M19" s="302"/>
      <c r="N19" s="303"/>
      <c r="O19" s="1"/>
      <c r="P19" s="301"/>
      <c r="Q19" s="302"/>
      <c r="R19" s="302"/>
      <c r="S19" s="303"/>
      <c r="T19" s="1"/>
    </row>
    <row r="20" spans="1:20" x14ac:dyDescent="0.25">
      <c r="A20" s="1"/>
      <c r="B20" s="301"/>
      <c r="C20" s="302"/>
      <c r="D20" s="302"/>
      <c r="E20" s="303"/>
      <c r="F20" s="1"/>
      <c r="G20" s="313" t="s">
        <v>88</v>
      </c>
      <c r="H20" s="314"/>
      <c r="I20" s="14">
        <v>2.5</v>
      </c>
      <c r="J20" s="1"/>
      <c r="K20" s="315"/>
      <c r="L20" s="316"/>
      <c r="M20" s="316"/>
      <c r="N20" s="317"/>
      <c r="O20" s="1"/>
      <c r="P20" s="301" t="s">
        <v>115</v>
      </c>
      <c r="Q20" s="302"/>
      <c r="R20" s="302"/>
      <c r="S20" s="303"/>
      <c r="T20" s="1"/>
    </row>
    <row r="21" spans="1:20" x14ac:dyDescent="0.25">
      <c r="A21" s="1"/>
      <c r="B21" s="301"/>
      <c r="C21" s="302"/>
      <c r="D21" s="302"/>
      <c r="E21" s="303"/>
      <c r="F21" s="1"/>
      <c r="G21" s="313" t="s">
        <v>90</v>
      </c>
      <c r="H21" s="314"/>
      <c r="I21" s="14" t="s">
        <v>91</v>
      </c>
      <c r="J21" s="1"/>
      <c r="K21" s="36"/>
      <c r="L21" s="37"/>
      <c r="M21" s="37"/>
      <c r="N21" s="38"/>
      <c r="O21" s="1"/>
      <c r="P21" s="301"/>
      <c r="Q21" s="302"/>
      <c r="R21" s="302"/>
      <c r="S21" s="303"/>
      <c r="T21" s="1"/>
    </row>
    <row r="22" spans="1:20" x14ac:dyDescent="0.25">
      <c r="A22" s="1"/>
      <c r="B22" s="36"/>
      <c r="C22" s="37"/>
      <c r="D22" s="37"/>
      <c r="E22" s="38"/>
      <c r="F22" s="1"/>
      <c r="G22" s="301" t="s">
        <v>129</v>
      </c>
      <c r="H22" s="302"/>
      <c r="I22" s="303"/>
      <c r="J22" s="1"/>
      <c r="K22" s="36"/>
      <c r="L22" s="37"/>
      <c r="M22" s="37"/>
      <c r="N22" s="38"/>
      <c r="O22" s="1"/>
      <c r="P22" s="301"/>
      <c r="Q22" s="302"/>
      <c r="R22" s="302"/>
      <c r="S22" s="303"/>
      <c r="T22" s="1"/>
    </row>
    <row r="23" spans="1:20" x14ac:dyDescent="0.25">
      <c r="A23" s="1"/>
      <c r="B23" s="301" t="s">
        <v>143</v>
      </c>
      <c r="C23" s="302"/>
      <c r="D23" s="302"/>
      <c r="E23" s="303"/>
      <c r="F23" s="1"/>
      <c r="G23" s="301"/>
      <c r="H23" s="302"/>
      <c r="I23" s="303"/>
      <c r="J23" s="1"/>
      <c r="K23" s="36"/>
      <c r="L23" s="37"/>
      <c r="M23" s="37"/>
      <c r="N23" s="38"/>
      <c r="O23" s="1"/>
      <c r="P23" s="301"/>
      <c r="Q23" s="302"/>
      <c r="R23" s="302"/>
      <c r="S23" s="303"/>
      <c r="T23" s="1"/>
    </row>
    <row r="24" spans="1:20" ht="15.75" thickBot="1" x14ac:dyDescent="0.3">
      <c r="A24" s="1"/>
      <c r="B24" s="304"/>
      <c r="C24" s="305"/>
      <c r="D24" s="305"/>
      <c r="E24" s="306"/>
      <c r="F24" s="1"/>
      <c r="G24" s="304"/>
      <c r="H24" s="305"/>
      <c r="I24" s="306"/>
      <c r="J24" s="1"/>
      <c r="K24" s="39"/>
      <c r="L24" s="40"/>
      <c r="M24" s="40"/>
      <c r="N24" s="41"/>
      <c r="O24" s="1"/>
      <c r="P24" s="304"/>
      <c r="Q24" s="305"/>
      <c r="R24" s="305"/>
      <c r="S24" s="306"/>
      <c r="T24" s="1"/>
    </row>
    <row r="25" spans="1:20" x14ac:dyDescent="0.25">
      <c r="A25" s="1"/>
      <c r="B25" s="42"/>
      <c r="C25" s="42"/>
      <c r="D25" s="42"/>
      <c r="E25" s="42"/>
      <c r="F25" s="1"/>
      <c r="G25" s="1"/>
      <c r="H25" s="1"/>
      <c r="I25" s="1"/>
      <c r="J25" s="1"/>
      <c r="K25" s="43"/>
      <c r="L25" s="43"/>
      <c r="M25" s="43"/>
      <c r="N25" s="43"/>
      <c r="O25" s="1"/>
      <c r="P25" s="37"/>
      <c r="Q25" s="37"/>
      <c r="R25" s="37"/>
      <c r="S25" s="37"/>
      <c r="T25" s="1"/>
    </row>
    <row r="26" spans="1:20" ht="16.5" thickBot="1" x14ac:dyDescent="0.3">
      <c r="A26" s="1"/>
      <c r="B26" s="307" t="s">
        <v>102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7"/>
      <c r="T26" s="1"/>
    </row>
    <row r="27" spans="1:20" x14ac:dyDescent="0.25">
      <c r="A27" s="1"/>
      <c r="B27" s="44"/>
      <c r="C27" s="45"/>
      <c r="D27" s="45"/>
      <c r="E27" s="46"/>
      <c r="F27" s="47"/>
      <c r="G27" s="48"/>
      <c r="H27" s="48"/>
      <c r="I27" s="48"/>
      <c r="J27" s="47"/>
      <c r="K27" s="47"/>
      <c r="L27" s="47"/>
      <c r="M27" s="47"/>
      <c r="N27" s="47"/>
      <c r="O27" s="47"/>
      <c r="P27" s="45"/>
      <c r="Q27" s="45"/>
      <c r="R27" s="45"/>
      <c r="S27" s="49"/>
      <c r="T27" s="1"/>
    </row>
    <row r="28" spans="1:20" x14ac:dyDescent="0.25">
      <c r="A28" s="1"/>
      <c r="B28" s="308" t="s">
        <v>124</v>
      </c>
      <c r="C28" s="296"/>
      <c r="D28" s="296"/>
      <c r="E28" s="296"/>
      <c r="F28" s="296"/>
      <c r="G28" s="296"/>
      <c r="H28" s="296"/>
      <c r="I28" s="296"/>
      <c r="J28" s="50"/>
      <c r="K28" s="296" t="s">
        <v>104</v>
      </c>
      <c r="L28" s="296"/>
      <c r="M28" s="296"/>
      <c r="N28" s="296"/>
      <c r="O28" s="296"/>
      <c r="P28" s="296"/>
      <c r="Q28" s="296"/>
      <c r="R28" s="296"/>
      <c r="S28" s="297"/>
      <c r="T28" s="1"/>
    </row>
    <row r="29" spans="1:20" x14ac:dyDescent="0.25">
      <c r="A29" s="1"/>
      <c r="B29" s="51"/>
      <c r="C29" s="52"/>
      <c r="D29" s="52"/>
      <c r="E29" s="52"/>
      <c r="F29" s="52"/>
      <c r="G29" s="52"/>
      <c r="H29" s="52"/>
      <c r="I29" s="52"/>
      <c r="J29" s="34"/>
      <c r="K29" s="309" t="s">
        <v>144</v>
      </c>
      <c r="L29" s="309"/>
      <c r="M29" s="309"/>
      <c r="N29" s="309"/>
      <c r="O29" s="309"/>
      <c r="P29" s="309"/>
      <c r="Q29" s="309"/>
      <c r="R29" s="309"/>
      <c r="S29" s="310"/>
      <c r="T29" s="53"/>
    </row>
    <row r="30" spans="1:20" x14ac:dyDescent="0.25">
      <c r="A30" s="1"/>
      <c r="B30" s="294" t="s">
        <v>105</v>
      </c>
      <c r="C30" s="295"/>
      <c r="D30" s="295"/>
      <c r="E30" s="295"/>
      <c r="F30" s="295"/>
      <c r="G30" s="295"/>
      <c r="H30" s="295"/>
      <c r="I30" s="295"/>
      <c r="J30" s="34"/>
      <c r="K30" s="296" t="s">
        <v>104</v>
      </c>
      <c r="L30" s="296"/>
      <c r="M30" s="296"/>
      <c r="N30" s="296"/>
      <c r="O30" s="296"/>
      <c r="P30" s="296"/>
      <c r="Q30" s="296"/>
      <c r="R30" s="296"/>
      <c r="S30" s="297"/>
      <c r="T30" s="1"/>
    </row>
    <row r="31" spans="1:20" x14ac:dyDescent="0.25">
      <c r="A31" s="1"/>
      <c r="B31" s="294" t="s">
        <v>104</v>
      </c>
      <c r="C31" s="295"/>
      <c r="D31" s="295"/>
      <c r="E31" s="295"/>
      <c r="F31" s="295"/>
      <c r="G31" s="295"/>
      <c r="H31" s="295"/>
      <c r="I31" s="295"/>
      <c r="J31" s="34"/>
      <c r="K31" s="296" t="s">
        <v>132</v>
      </c>
      <c r="L31" s="296"/>
      <c r="M31" s="296"/>
      <c r="N31" s="296"/>
      <c r="O31" s="296"/>
      <c r="P31" s="296"/>
      <c r="Q31" s="296"/>
      <c r="R31" s="296"/>
      <c r="S31" s="297"/>
      <c r="T31" s="1"/>
    </row>
    <row r="32" spans="1:20" x14ac:dyDescent="0.25">
      <c r="A32" s="1"/>
      <c r="B32" s="294" t="s">
        <v>106</v>
      </c>
      <c r="C32" s="295"/>
      <c r="D32" s="295"/>
      <c r="E32" s="295"/>
      <c r="F32" s="295"/>
      <c r="G32" s="295"/>
      <c r="H32" s="295"/>
      <c r="I32" s="295"/>
      <c r="J32" s="52"/>
      <c r="K32" s="296" t="s">
        <v>104</v>
      </c>
      <c r="L32" s="296"/>
      <c r="M32" s="296"/>
      <c r="N32" s="296"/>
      <c r="O32" s="296"/>
      <c r="P32" s="296"/>
      <c r="Q32" s="296"/>
      <c r="R32" s="296"/>
      <c r="S32" s="297"/>
      <c r="T32" s="1"/>
    </row>
    <row r="33" spans="1:20" x14ac:dyDescent="0.25">
      <c r="A33" s="1"/>
      <c r="B33" s="294" t="s">
        <v>104</v>
      </c>
      <c r="C33" s="295"/>
      <c r="D33" s="295"/>
      <c r="E33" s="295"/>
      <c r="F33" s="295"/>
      <c r="G33" s="295"/>
      <c r="H33" s="295"/>
      <c r="I33" s="295"/>
      <c r="J33" s="52"/>
      <c r="K33" s="296" t="s">
        <v>104</v>
      </c>
      <c r="L33" s="296"/>
      <c r="M33" s="296"/>
      <c r="N33" s="296"/>
      <c r="O33" s="296"/>
      <c r="P33" s="296"/>
      <c r="Q33" s="296"/>
      <c r="R33" s="296"/>
      <c r="S33" s="297"/>
      <c r="T33" s="1"/>
    </row>
    <row r="34" spans="1:20" x14ac:dyDescent="0.25">
      <c r="A34" s="1"/>
      <c r="B34" s="294" t="s">
        <v>104</v>
      </c>
      <c r="C34" s="295"/>
      <c r="D34" s="295"/>
      <c r="E34" s="295"/>
      <c r="F34" s="295"/>
      <c r="G34" s="295"/>
      <c r="H34" s="295"/>
      <c r="I34" s="295"/>
      <c r="J34" s="52"/>
      <c r="K34" s="296" t="s">
        <v>104</v>
      </c>
      <c r="L34" s="296"/>
      <c r="M34" s="296"/>
      <c r="N34" s="296"/>
      <c r="O34" s="296"/>
      <c r="P34" s="296"/>
      <c r="Q34" s="296"/>
      <c r="R34" s="296"/>
      <c r="S34" s="297"/>
      <c r="T34" s="1"/>
    </row>
    <row r="35" spans="1:20" ht="15.75" thickBot="1" x14ac:dyDescent="0.3">
      <c r="A35" s="1"/>
      <c r="B35" s="54"/>
      <c r="C35" s="55"/>
      <c r="D35" s="55"/>
      <c r="E35" s="56"/>
      <c r="F35" s="57"/>
      <c r="G35" s="57"/>
      <c r="H35" s="57"/>
      <c r="I35" s="57"/>
      <c r="J35" s="57"/>
      <c r="K35" s="298"/>
      <c r="L35" s="298"/>
      <c r="M35" s="298"/>
      <c r="N35" s="298"/>
      <c r="O35" s="298"/>
      <c r="P35" s="298"/>
      <c r="Q35" s="298"/>
      <c r="R35" s="298"/>
      <c r="S35" s="299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8"/>
      <c r="Q36" s="58"/>
      <c r="R36" s="58"/>
      <c r="S36" s="43"/>
      <c r="T36" s="1"/>
    </row>
    <row r="39" spans="1:20" s="61" customFormat="1" ht="16.5" x14ac:dyDescent="0.3"/>
    <row r="40" spans="1:20" s="61" customFormat="1" ht="16.5" x14ac:dyDescent="0.3"/>
    <row r="41" spans="1:20" s="61" customFormat="1" ht="16.5" x14ac:dyDescent="0.3"/>
    <row r="42" spans="1:20" s="61" customFormat="1" ht="16.5" x14ac:dyDescent="0.3"/>
    <row r="43" spans="1:20" s="61" customFormat="1" ht="16.5" x14ac:dyDescent="0.3"/>
    <row r="44" spans="1:20" s="61" customFormat="1" ht="16.5" x14ac:dyDescent="0.3"/>
    <row r="45" spans="1:20" s="61" customFormat="1" ht="16.5" x14ac:dyDescent="0.3"/>
    <row r="46" spans="1:20" s="61" customFormat="1" ht="16.5" x14ac:dyDescent="0.3"/>
    <row r="47" spans="1:20" s="61" customFormat="1" ht="16.5" x14ac:dyDescent="0.3"/>
    <row r="48" spans="1:20" s="61" customFormat="1" ht="16.5" x14ac:dyDescent="0.3"/>
    <row r="49" s="61" customFormat="1" ht="16.5" x14ac:dyDescent="0.3"/>
    <row r="50" s="61" customFormat="1" ht="16.5" x14ac:dyDescent="0.3"/>
    <row r="51" s="61" customFormat="1" ht="16.5" x14ac:dyDescent="0.3"/>
    <row r="52" s="61" customFormat="1" ht="16.5" x14ac:dyDescent="0.3"/>
    <row r="53" s="61" customFormat="1" ht="16.5" x14ac:dyDescent="0.3"/>
    <row r="54" s="61" customFormat="1" ht="16.5" x14ac:dyDescent="0.3"/>
    <row r="55" s="61" customFormat="1" ht="16.5" x14ac:dyDescent="0.3"/>
    <row r="56" s="61" customFormat="1" ht="16.5" x14ac:dyDescent="0.3"/>
    <row r="57" s="61" customFormat="1" ht="16.5" x14ac:dyDescent="0.3"/>
    <row r="58" s="61" customFormat="1" ht="16.5" x14ac:dyDescent="0.3"/>
    <row r="59" s="61" customFormat="1" ht="16.5" x14ac:dyDescent="0.3"/>
    <row r="60" s="61" customFormat="1" ht="16.5" x14ac:dyDescent="0.3"/>
    <row r="61" s="61" customFormat="1" ht="16.5" x14ac:dyDescent="0.3"/>
  </sheetData>
  <mergeCells count="59">
    <mergeCell ref="R2:S2"/>
    <mergeCell ref="B2:C2"/>
    <mergeCell ref="D2:I2"/>
    <mergeCell ref="J2:K2"/>
    <mergeCell ref="L2:N2"/>
    <mergeCell ref="O2:Q2"/>
    <mergeCell ref="B4:E6"/>
    <mergeCell ref="G4:I6"/>
    <mergeCell ref="K4:N7"/>
    <mergeCell ref="P4:S7"/>
    <mergeCell ref="G7:I7"/>
    <mergeCell ref="G10:H10"/>
    <mergeCell ref="P10:S12"/>
    <mergeCell ref="B11:E13"/>
    <mergeCell ref="G11:H11"/>
    <mergeCell ref="K11:M11"/>
    <mergeCell ref="G12:H12"/>
    <mergeCell ref="G13:I15"/>
    <mergeCell ref="K13:N15"/>
    <mergeCell ref="P13:S19"/>
    <mergeCell ref="B16:D16"/>
    <mergeCell ref="B17:D17"/>
    <mergeCell ref="G17:I17"/>
    <mergeCell ref="K17:N19"/>
    <mergeCell ref="G18:H18"/>
    <mergeCell ref="B19:E21"/>
    <mergeCell ref="R8:S9"/>
    <mergeCell ref="B9:D9"/>
    <mergeCell ref="G9:H9"/>
    <mergeCell ref="K9:L9"/>
    <mergeCell ref="M9:N9"/>
    <mergeCell ref="B8:D8"/>
    <mergeCell ref="G8:I8"/>
    <mergeCell ref="K8:L8"/>
    <mergeCell ref="M8:N8"/>
    <mergeCell ref="P8:Q9"/>
    <mergeCell ref="K30:S30"/>
    <mergeCell ref="G19:H19"/>
    <mergeCell ref="G20:H20"/>
    <mergeCell ref="K20:N20"/>
    <mergeCell ref="P20:S24"/>
    <mergeCell ref="G21:H21"/>
    <mergeCell ref="G22:I24"/>
    <mergeCell ref="B34:I34"/>
    <mergeCell ref="K34:S34"/>
    <mergeCell ref="K35:S35"/>
    <mergeCell ref="B1:C1"/>
    <mergeCell ref="B31:I31"/>
    <mergeCell ref="K31:S31"/>
    <mergeCell ref="B32:I32"/>
    <mergeCell ref="K32:S32"/>
    <mergeCell ref="B33:I33"/>
    <mergeCell ref="K33:S33"/>
    <mergeCell ref="B23:E24"/>
    <mergeCell ref="B26:R26"/>
    <mergeCell ref="B28:I28"/>
    <mergeCell ref="K28:S28"/>
    <mergeCell ref="K29:S29"/>
    <mergeCell ref="B30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LOHP</vt:lpstr>
      <vt:lpstr>Sheet1</vt:lpstr>
      <vt:lpstr>Site 1</vt:lpstr>
      <vt:lpstr>Site 2</vt:lpstr>
      <vt:lpstr>Site 3</vt:lpstr>
      <vt:lpstr>Site 4</vt:lpstr>
      <vt:lpstr>Site 5</vt:lpstr>
      <vt:lpstr>Bromscott </vt:lpstr>
      <vt:lpstr>Broom 1</vt:lpstr>
      <vt:lpstr>Broom 2</vt:lpstr>
      <vt:lpstr>Scarffe fen</vt:lpstr>
      <vt:lpstr>Scarffe 1</vt:lpstr>
      <vt:lpstr>Scarffe 2</vt:lpstr>
      <vt:lpstr>Scarffe 3</vt:lpstr>
      <vt:lpstr>Scarffe 4</vt:lpstr>
      <vt:lpstr>Scarffe 5</vt:lpstr>
      <vt:lpstr>Site data</vt:lpstr>
      <vt:lpstr>Molluscs</vt:lpstr>
      <vt:lpstr>Broomscot molluscs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2013-10-18T11:14:55Z</dcterms:created>
  <dcterms:modified xsi:type="dcterms:W3CDTF">2014-01-02T13:08:09Z</dcterms:modified>
</cp:coreProperties>
</file>